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втр 74,97" sheetId="16" r:id="rId1"/>
    <sheet name="льгот 43,56" sheetId="2" state="hidden" r:id="rId2"/>
    <sheet name="завт 1-4 № 3" sheetId="8" state="hidden" r:id="rId3"/>
    <sheet name="обед (2 бл)" sheetId="9" state="hidden" r:id="rId4"/>
    <sheet name="завтр 1-4 № 3" sheetId="10" state="hidden" r:id="rId5"/>
    <sheet name="завтр 1-4 №4,8,16" sheetId="11" state="hidden" r:id="rId6"/>
    <sheet name="завтрак 1-4 №1" sheetId="12" state="hidden" r:id="rId7"/>
    <sheet name="завтрак 5-11" sheetId="13" state="hidden" r:id="rId8"/>
    <sheet name="обед  5-11" sheetId="6" state="hidden" r:id="rId9"/>
  </sheets>
  <definedNames>
    <definedName name="_xlnm.Print_Area" localSheetId="7">'завтрак 5-11'!$A$1:$R$43</definedName>
    <definedName name="_xlnm.Print_Area" localSheetId="1">'льгот 43,56'!$A$1:$R$40</definedName>
    <definedName name="_xlnm.Print_Area" localSheetId="8">'обед  5-11'!$A$1:$R$47</definedName>
  </definedNames>
  <calcPr calcId="125725" refMode="R1C1"/>
</workbook>
</file>

<file path=xl/calcChain.xml><?xml version="1.0" encoding="utf-8"?>
<calcChain xmlns="http://schemas.openxmlformats.org/spreadsheetml/2006/main">
  <c r="R29" i="2"/>
  <c r="N29"/>
  <c r="O29"/>
  <c r="P29"/>
  <c r="M29"/>
  <c r="R17"/>
  <c r="M17"/>
  <c r="N17"/>
  <c r="O17"/>
  <c r="P17"/>
  <c r="L17"/>
  <c r="R10"/>
  <c r="P10"/>
  <c r="O10"/>
  <c r="N10"/>
  <c r="M10"/>
  <c r="R36"/>
  <c r="P36"/>
  <c r="O36"/>
  <c r="N36"/>
  <c r="M36"/>
  <c r="I36"/>
  <c r="G36"/>
  <c r="F36"/>
  <c r="E36"/>
  <c r="D36"/>
  <c r="I29"/>
  <c r="G29"/>
  <c r="F29"/>
  <c r="E29"/>
  <c r="D29"/>
  <c r="R23"/>
  <c r="P23"/>
  <c r="O23"/>
  <c r="N23"/>
  <c r="M23"/>
  <c r="I23"/>
  <c r="G23"/>
  <c r="F23"/>
  <c r="E23"/>
  <c r="D23"/>
  <c r="I17"/>
  <c r="G17"/>
  <c r="F17"/>
  <c r="E17"/>
  <c r="D17"/>
  <c r="I10"/>
  <c r="G10"/>
  <c r="F10"/>
  <c r="E10"/>
  <c r="D10"/>
  <c r="R39" i="16" l="1"/>
  <c r="P39"/>
  <c r="O39"/>
  <c r="N39"/>
  <c r="M39"/>
  <c r="I39"/>
  <c r="G39"/>
  <c r="F39"/>
  <c r="E39"/>
  <c r="D39"/>
  <c r="R32"/>
  <c r="P32"/>
  <c r="O32"/>
  <c r="N32"/>
  <c r="M32"/>
  <c r="I32"/>
  <c r="G32"/>
  <c r="F32"/>
  <c r="E32"/>
  <c r="D32"/>
  <c r="R25"/>
  <c r="P25"/>
  <c r="O25"/>
  <c r="N25"/>
  <c r="M25"/>
  <c r="I25"/>
  <c r="G25"/>
  <c r="F25"/>
  <c r="E25"/>
  <c r="D25"/>
  <c r="R19"/>
  <c r="P19"/>
  <c r="O19"/>
  <c r="N19"/>
  <c r="M19"/>
  <c r="L19"/>
  <c r="I19"/>
  <c r="G19"/>
  <c r="F19"/>
  <c r="E19"/>
  <c r="D19"/>
  <c r="C19"/>
  <c r="R11"/>
  <c r="P11"/>
  <c r="O11"/>
  <c r="N11"/>
  <c r="M11"/>
  <c r="L11"/>
  <c r="I11"/>
  <c r="G11"/>
  <c r="F11"/>
  <c r="E11"/>
  <c r="D11"/>
  <c r="P41" l="1"/>
  <c r="P42" s="1"/>
  <c r="O41"/>
  <c r="O42" s="1"/>
  <c r="N41"/>
  <c r="N42" s="1"/>
  <c r="M41"/>
  <c r="M42" s="1"/>
  <c r="M25" i="9" l="1"/>
  <c r="N25"/>
  <c r="O25"/>
  <c r="P25"/>
  <c r="R25"/>
  <c r="L25"/>
  <c r="D25"/>
  <c r="E25"/>
  <c r="F25"/>
  <c r="G25"/>
  <c r="I25"/>
  <c r="C25"/>
  <c r="N17"/>
  <c r="O17"/>
  <c r="P17"/>
  <c r="R17"/>
  <c r="M17"/>
  <c r="D17"/>
  <c r="E17"/>
  <c r="F17"/>
  <c r="G17"/>
  <c r="I17"/>
  <c r="C17"/>
  <c r="M9"/>
  <c r="N9"/>
  <c r="O9"/>
  <c r="P9"/>
  <c r="R9"/>
  <c r="L9"/>
  <c r="D9"/>
  <c r="E9"/>
  <c r="F9"/>
  <c r="G9"/>
  <c r="I9"/>
  <c r="C9"/>
  <c r="R47" i="6"/>
  <c r="P47"/>
  <c r="O47"/>
  <c r="N47"/>
  <c r="M47"/>
  <c r="I47"/>
  <c r="G47"/>
  <c r="F47"/>
  <c r="E47"/>
  <c r="D47"/>
  <c r="R39"/>
  <c r="P39"/>
  <c r="O39"/>
  <c r="N39"/>
  <c r="M39"/>
  <c r="I39"/>
  <c r="G39"/>
  <c r="F39"/>
  <c r="E39"/>
  <c r="D39"/>
  <c r="C39"/>
  <c r="R31"/>
  <c r="P31"/>
  <c r="O31"/>
  <c r="N31"/>
  <c r="M31"/>
  <c r="L31"/>
  <c r="I31"/>
  <c r="G31"/>
  <c r="F31"/>
  <c r="E31"/>
  <c r="D31"/>
  <c r="C31"/>
  <c r="R22"/>
  <c r="P22"/>
  <c r="O22"/>
  <c r="N22"/>
  <c r="M22"/>
  <c r="I22"/>
  <c r="G22"/>
  <c r="F22"/>
  <c r="E22"/>
  <c r="D22"/>
  <c r="C22"/>
  <c r="R13"/>
  <c r="P13"/>
  <c r="O13"/>
  <c r="N13"/>
  <c r="M13"/>
  <c r="L13"/>
  <c r="I13"/>
  <c r="O40" i="13"/>
  <c r="O42" s="1"/>
  <c r="R38"/>
  <c r="P38"/>
  <c r="O38"/>
  <c r="N38"/>
  <c r="M38"/>
  <c r="I38"/>
  <c r="G38"/>
  <c r="F38"/>
  <c r="E38"/>
  <c r="D38"/>
  <c r="R31"/>
  <c r="P31"/>
  <c r="O31"/>
  <c r="N31"/>
  <c r="M31"/>
  <c r="I31"/>
  <c r="G31"/>
  <c r="F31"/>
  <c r="E31"/>
  <c r="D31"/>
  <c r="R24"/>
  <c r="P24"/>
  <c r="O24"/>
  <c r="N24"/>
  <c r="M24"/>
  <c r="I24"/>
  <c r="G24"/>
  <c r="F24"/>
  <c r="E24"/>
  <c r="D24"/>
  <c r="R17"/>
  <c r="P17"/>
  <c r="O17"/>
  <c r="N17"/>
  <c r="M17"/>
  <c r="L17"/>
  <c r="I17"/>
  <c r="G17"/>
  <c r="F17"/>
  <c r="E17"/>
  <c r="D17"/>
  <c r="M40" s="1"/>
  <c r="M42" s="1"/>
  <c r="C17"/>
  <c r="R9"/>
  <c r="P9"/>
  <c r="O9"/>
  <c r="N9"/>
  <c r="N40" s="1"/>
  <c r="N42" s="1"/>
  <c r="M9"/>
  <c r="I9"/>
  <c r="G9"/>
  <c r="P40" s="1"/>
  <c r="P42" s="1"/>
  <c r="F9"/>
  <c r="E9"/>
  <c r="D9"/>
  <c r="R40" i="9" l="1"/>
  <c r="R33"/>
  <c r="I40"/>
  <c r="I33"/>
  <c r="C33" l="1"/>
  <c r="Q41" i="12" l="1"/>
  <c r="P41"/>
  <c r="O41"/>
  <c r="N41"/>
  <c r="H41"/>
  <c r="G41"/>
  <c r="F41"/>
  <c r="E41"/>
  <c r="C41"/>
  <c r="Q33"/>
  <c r="P33"/>
  <c r="O33"/>
  <c r="N33"/>
  <c r="H33"/>
  <c r="G33"/>
  <c r="F33"/>
  <c r="E33"/>
  <c r="Q27"/>
  <c r="P27"/>
  <c r="O27"/>
  <c r="N27"/>
  <c r="L27"/>
  <c r="H27"/>
  <c r="G27"/>
  <c r="F27"/>
  <c r="E27"/>
  <c r="Q18"/>
  <c r="P18"/>
  <c r="O18"/>
  <c r="N18"/>
  <c r="H18"/>
  <c r="G18"/>
  <c r="F18"/>
  <c r="E18"/>
  <c r="C18"/>
  <c r="Q11"/>
  <c r="P11"/>
  <c r="O11"/>
  <c r="N11"/>
  <c r="H11"/>
  <c r="G11"/>
  <c r="P44" s="1"/>
  <c r="P45" s="1"/>
  <c r="F11"/>
  <c r="E11"/>
  <c r="M36" i="11"/>
  <c r="N36"/>
  <c r="O36"/>
  <c r="P36"/>
  <c r="Q36"/>
  <c r="L36"/>
  <c r="H19"/>
  <c r="G19"/>
  <c r="F19"/>
  <c r="E19"/>
  <c r="D19"/>
  <c r="C19"/>
  <c r="Q44"/>
  <c r="P44"/>
  <c r="O44"/>
  <c r="N44"/>
  <c r="M44"/>
  <c r="H44"/>
  <c r="G44"/>
  <c r="F44"/>
  <c r="E44"/>
  <c r="D44"/>
  <c r="C44"/>
  <c r="H36"/>
  <c r="G36"/>
  <c r="F36"/>
  <c r="E36"/>
  <c r="D36"/>
  <c r="Q28"/>
  <c r="P28"/>
  <c r="O28"/>
  <c r="N28"/>
  <c r="M28"/>
  <c r="L28"/>
  <c r="H28"/>
  <c r="G28"/>
  <c r="F28"/>
  <c r="E28"/>
  <c r="D28"/>
  <c r="Q19"/>
  <c r="P19"/>
  <c r="O19"/>
  <c r="N19"/>
  <c r="M19"/>
  <c r="Q11"/>
  <c r="P11"/>
  <c r="O11"/>
  <c r="N11"/>
  <c r="M11"/>
  <c r="H11"/>
  <c r="G11"/>
  <c r="F11"/>
  <c r="E11"/>
  <c r="D11"/>
  <c r="Q41" i="10"/>
  <c r="P41"/>
  <c r="O41"/>
  <c r="N41"/>
  <c r="M41"/>
  <c r="H41"/>
  <c r="G41"/>
  <c r="F41"/>
  <c r="E41"/>
  <c r="D41"/>
  <c r="C41"/>
  <c r="Q33"/>
  <c r="P33"/>
  <c r="O33"/>
  <c r="N33"/>
  <c r="M33"/>
  <c r="H33"/>
  <c r="G33"/>
  <c r="F33"/>
  <c r="E33"/>
  <c r="D33"/>
  <c r="Q27"/>
  <c r="P27"/>
  <c r="O27"/>
  <c r="N27"/>
  <c r="M27"/>
  <c r="L27"/>
  <c r="H27"/>
  <c r="G27"/>
  <c r="F27"/>
  <c r="E27"/>
  <c r="D27"/>
  <c r="Q18"/>
  <c r="P18"/>
  <c r="O18"/>
  <c r="N18"/>
  <c r="M18"/>
  <c r="H18"/>
  <c r="G18"/>
  <c r="F18"/>
  <c r="E18"/>
  <c r="D18"/>
  <c r="C18"/>
  <c r="Q11"/>
  <c r="P11"/>
  <c r="O11"/>
  <c r="N11"/>
  <c r="M11"/>
  <c r="H11"/>
  <c r="Q44" s="1"/>
  <c r="Q45" s="1"/>
  <c r="G11"/>
  <c r="P44" s="1"/>
  <c r="P45" s="1"/>
  <c r="F11"/>
  <c r="E11"/>
  <c r="D11"/>
  <c r="O44" i="12" l="1"/>
  <c r="O45" s="1"/>
  <c r="N44"/>
  <c r="N45" s="1"/>
  <c r="O44" i="10"/>
  <c r="O45" s="1"/>
  <c r="N44"/>
  <c r="N45" s="1"/>
  <c r="Q44" i="12"/>
  <c r="Q45" s="1"/>
  <c r="N47" i="11"/>
  <c r="N48" s="1"/>
  <c r="P47"/>
  <c r="P48" s="1"/>
  <c r="Q47"/>
  <c r="Q48" s="1"/>
  <c r="O47"/>
  <c r="O48" s="1"/>
  <c r="P40" i="9" l="1"/>
  <c r="O40"/>
  <c r="N40"/>
  <c r="M40"/>
  <c r="G40"/>
  <c r="F40"/>
  <c r="E40"/>
  <c r="D40"/>
  <c r="P33"/>
  <c r="O33"/>
  <c r="N33"/>
  <c r="M33"/>
  <c r="G33"/>
  <c r="F33"/>
  <c r="E33"/>
  <c r="D33"/>
  <c r="Q34" i="8" l="1"/>
  <c r="P34"/>
  <c r="O34"/>
  <c r="N34"/>
  <c r="M34"/>
  <c r="L34"/>
  <c r="Q41"/>
  <c r="P41"/>
  <c r="O41"/>
  <c r="N41"/>
  <c r="M41"/>
  <c r="H41"/>
  <c r="G41"/>
  <c r="F41"/>
  <c r="E41"/>
  <c r="D41"/>
  <c r="C41"/>
  <c r="H33"/>
  <c r="G33"/>
  <c r="F33"/>
  <c r="E33"/>
  <c r="D33"/>
  <c r="Q26"/>
  <c r="P26"/>
  <c r="O26"/>
  <c r="N26"/>
  <c r="M26"/>
  <c r="H26"/>
  <c r="G26"/>
  <c r="F26"/>
  <c r="E26"/>
  <c r="D26"/>
  <c r="Q19"/>
  <c r="P19"/>
  <c r="O19"/>
  <c r="N19"/>
  <c r="M19"/>
  <c r="L19"/>
  <c r="H19"/>
  <c r="G19"/>
  <c r="F19"/>
  <c r="E19"/>
  <c r="D19"/>
  <c r="C19"/>
  <c r="Q11"/>
  <c r="P11"/>
  <c r="O11"/>
  <c r="N11"/>
  <c r="M11"/>
  <c r="H11"/>
  <c r="G11"/>
  <c r="F11"/>
  <c r="E11"/>
  <c r="D11"/>
  <c r="Q44" l="1"/>
  <c r="Q45" s="1"/>
  <c r="O44"/>
  <c r="O45" s="1"/>
  <c r="N44"/>
  <c r="N45" s="1"/>
  <c r="P44"/>
  <c r="P45" s="1"/>
  <c r="G13" i="6"/>
  <c r="F13"/>
  <c r="E13"/>
  <c r="D13"/>
  <c r="C13"/>
</calcChain>
</file>

<file path=xl/sharedStrings.xml><?xml version="1.0" encoding="utf-8"?>
<sst xmlns="http://schemas.openxmlformats.org/spreadsheetml/2006/main" count="1041" uniqueCount="157">
  <si>
    <t>№ рецептуры</t>
  </si>
  <si>
    <t>Цена блюда, руб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</si>
  <si>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</si>
  <si>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</si>
  <si>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</si>
  <si>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</si>
  <si>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</si>
  <si>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150/20</t>
  </si>
  <si>
    <t xml:space="preserve">Икра кабачковая </t>
  </si>
  <si>
    <t>Чай с сахаром</t>
  </si>
  <si>
    <t>Хлеб пшеничный</t>
  </si>
  <si>
    <t>Плов из птицы</t>
  </si>
  <si>
    <t>Макаронные изделия отварные</t>
  </si>
  <si>
    <t>Чай с лимоном</t>
  </si>
  <si>
    <t>Сыр  "Российский" (порциями)</t>
  </si>
  <si>
    <t>Каша вязкая молочная "Дружба"</t>
  </si>
  <si>
    <t>Гуляш</t>
  </si>
  <si>
    <t>Каша рассыпчатая гречневая</t>
  </si>
  <si>
    <t>Рис припущенный</t>
  </si>
  <si>
    <t>Котлеты рубленые из птицы</t>
  </si>
  <si>
    <t>Рыба, тушеная в томате с овощами</t>
  </si>
  <si>
    <t>80/55</t>
  </si>
  <si>
    <t>Пюре картофельное</t>
  </si>
  <si>
    <t>соотношение</t>
  </si>
  <si>
    <t>200/12/7</t>
  </si>
  <si>
    <t>200/12</t>
  </si>
  <si>
    <t xml:space="preserve">Кофейный напиток  </t>
  </si>
  <si>
    <t>Соус томатный с овощами</t>
  </si>
  <si>
    <t>Суп картофельный с клецками</t>
  </si>
  <si>
    <t>Борщ с капустой и картофелем</t>
  </si>
  <si>
    <t>Напиток яблочный</t>
  </si>
  <si>
    <t>Суп-лапша домашняя</t>
  </si>
  <si>
    <t>Кисель плодово-ягодный</t>
  </si>
  <si>
    <t>40/40</t>
  </si>
  <si>
    <t>Каша вязкая пшеничная</t>
  </si>
  <si>
    <t>1 шт</t>
  </si>
  <si>
    <t>Кондитерские изд</t>
  </si>
  <si>
    <t>Обед:</t>
  </si>
  <si>
    <t>Зеленый горошек консервированный</t>
  </si>
  <si>
    <t>Суп картофельный с крупой (пшено)</t>
  </si>
  <si>
    <t>Льготный завтрак</t>
  </si>
  <si>
    <t xml:space="preserve">ОБЕД  Осень-зима </t>
  </si>
  <si>
    <t>Компот из смеси сухофруктов</t>
  </si>
  <si>
    <t>Завтрак</t>
  </si>
  <si>
    <t>Салат из свеклы</t>
  </si>
  <si>
    <t xml:space="preserve">Завтрак </t>
  </si>
  <si>
    <t xml:space="preserve">Соус томатный </t>
  </si>
  <si>
    <t xml:space="preserve">Кофейный напиток </t>
  </si>
  <si>
    <t>Биточки рубленые из  птицы</t>
  </si>
  <si>
    <t>Кофейный напиток  на молоке сгущенном</t>
  </si>
  <si>
    <t>Каша вязкая ячневая</t>
  </si>
  <si>
    <t>Котлеты рубленые с белокочанной капустой</t>
  </si>
  <si>
    <t>Фрукты свежие</t>
  </si>
  <si>
    <t>50/50</t>
  </si>
  <si>
    <t>Прием пищи</t>
  </si>
  <si>
    <t>Наименование блюда</t>
  </si>
  <si>
    <t>Вес блюда</t>
  </si>
  <si>
    <t>Неделя 1  День 1</t>
  </si>
  <si>
    <t>Итого за завтрак</t>
  </si>
  <si>
    <t>Неделя 1  День 2</t>
  </si>
  <si>
    <t>Неделя 1  День 3</t>
  </si>
  <si>
    <t>Неделя 1  День 4</t>
  </si>
  <si>
    <t>Неделя 1  День 5</t>
  </si>
  <si>
    <t>Неделя 2  День 6</t>
  </si>
  <si>
    <t>Неделя 2  День 7</t>
  </si>
  <si>
    <t>Неделя 2  День 8</t>
  </si>
  <si>
    <t>Неделя 2  День 9</t>
  </si>
  <si>
    <t>Неделя 2  День 10</t>
  </si>
  <si>
    <t>завтрак 25%</t>
  </si>
  <si>
    <t>Омлет с сыром</t>
  </si>
  <si>
    <t>Овощи свежие (помидоры)</t>
  </si>
  <si>
    <t>Овощи свежие (огурцы)</t>
  </si>
  <si>
    <t>Масло (порциями)</t>
  </si>
  <si>
    <t>75/25</t>
  </si>
  <si>
    <t>Лапшевник с творогом</t>
  </si>
  <si>
    <t>Итого за  обед:</t>
  </si>
  <si>
    <t>Салат из белокочанной капусты</t>
  </si>
  <si>
    <t>Котлеты мясо-картофельные по-хлыновски</t>
  </si>
  <si>
    <t>Суп картофельный с бобовыми (горохом)</t>
  </si>
  <si>
    <t>Мясо тушеное с овощами</t>
  </si>
  <si>
    <t>Винегрет овощной</t>
  </si>
  <si>
    <t>Пирожок с повидлом (собственного произв)</t>
  </si>
  <si>
    <t>Примерное 10-дневное меню для МБОУ СОШ № 3</t>
  </si>
  <si>
    <t>завтрак 20-25%</t>
  </si>
  <si>
    <t>Фрикадельки из птицы, тушеные в соусе</t>
  </si>
  <si>
    <t>Яйца вареные</t>
  </si>
  <si>
    <t>Омлет натуральный</t>
  </si>
  <si>
    <t>Пудинг из творога (запеченный) с молоком сгущенным</t>
  </si>
  <si>
    <t>Тефтели из птицы с соусом</t>
  </si>
  <si>
    <t>75/50</t>
  </si>
  <si>
    <t>Кукуруза консервированная</t>
  </si>
  <si>
    <t>Кисломолочный продукт (йогурт)</t>
  </si>
  <si>
    <t>60/50</t>
  </si>
  <si>
    <t>Салат из квашеной капусты</t>
  </si>
  <si>
    <t>Каша вязкая молочная рисовая</t>
  </si>
  <si>
    <t>Булочка "московская"</t>
  </si>
  <si>
    <t>Сдоба Выборгская</t>
  </si>
  <si>
    <t>Фрукты свежие (яблоки)</t>
  </si>
  <si>
    <t>Капуста, тушенная с мясом птицы</t>
  </si>
  <si>
    <t>Свекольник со сметаной</t>
  </si>
  <si>
    <t>54-18 с</t>
  </si>
  <si>
    <t xml:space="preserve">Тефтели из птицы  с соусом </t>
  </si>
  <si>
    <t>Салат "Мозаика"</t>
  </si>
  <si>
    <t>Суп молочный с макаронными изделиями</t>
  </si>
  <si>
    <t>Суп крестьянский с крупой</t>
  </si>
  <si>
    <t>54-10</t>
  </si>
  <si>
    <t>Биточки рубленые из птицы</t>
  </si>
  <si>
    <t>Соус  красный основной</t>
  </si>
  <si>
    <t>54-3 с</t>
  </si>
  <si>
    <t>54-23 м</t>
  </si>
  <si>
    <t>Картофель по-деревенски</t>
  </si>
  <si>
    <t>54-2 гн</t>
  </si>
  <si>
    <t>54-9 м</t>
  </si>
  <si>
    <t>завтрак 5-11 кл</t>
  </si>
  <si>
    <t>Список используемой литературы:</t>
  </si>
  <si>
    <t>Расчет пищевой и энергетической ценности блюда  рассчитан с помощью программы</t>
  </si>
  <si>
    <t>- Сборник рецептур блюд и кулинарных изделий для поп при общеобразовательных школах под редакцией В.Т.Лапшиной  «Хлебпродинформ»   2004 г.</t>
  </si>
  <si>
    <r>
      <t>- Сборник рецептур на продукцию для питания детей в дошкольных образовательных организациях  Москва "Дели плюс" 2015 г</t>
    </r>
    <r>
      <rPr>
        <sz val="11"/>
        <color rgb="FF00000A"/>
        <rFont val="Calibri"/>
        <family val="2"/>
        <charset val="204"/>
        <scheme val="minor"/>
      </rPr>
      <t xml:space="preserve"> </t>
    </r>
    <r>
      <rPr>
        <sz val="11"/>
        <color rgb="FF000000"/>
        <rFont val="Calibri"/>
        <family val="2"/>
        <charset val="204"/>
        <scheme val="minor"/>
      </rPr>
      <t>под редакцией М.П.Могильного</t>
    </r>
  </si>
  <si>
    <t xml:space="preserve">Национальный проект "Демография" (дети)  и методическими рекомендациями МР 2.4.0260-21 </t>
  </si>
  <si>
    <t xml:space="preserve">«Рекомендации по проведению оценки соответствия меню обязательным требованиям»                                                                                                                         </t>
  </si>
  <si>
    <t xml:space="preserve">-Сборник рецептур блюд и типовых меню для организации питания обучающихся 1-4 классов в </t>
  </si>
  <si>
    <t>Овощи соленые (помидоры)</t>
  </si>
  <si>
    <t>Салат из квашеной капусты с зеленым горошком</t>
  </si>
  <si>
    <t>Овощи соленые (огурцы)</t>
  </si>
  <si>
    <t>70/50</t>
  </si>
  <si>
    <t>Рагу из мяса птицы</t>
  </si>
  <si>
    <t>90/80</t>
  </si>
  <si>
    <t>10- дневное меню для организации горячего питания</t>
  </si>
  <si>
    <t>Хлопья из круп сладкие с молоком</t>
  </si>
  <si>
    <t>54-12м</t>
  </si>
  <si>
    <t xml:space="preserve">Пудинг  из творога (запеченный) с молоком сгущенным </t>
  </si>
  <si>
    <t>130/20</t>
  </si>
  <si>
    <t>Гуляш из птицы</t>
  </si>
  <si>
    <t>Рыба, тушеная в томате с овощами (филе)</t>
  </si>
  <si>
    <t>Свекла отварная дольками</t>
  </si>
  <si>
    <t>54-28</t>
  </si>
  <si>
    <t>Средние показатели за завтрак:</t>
  </si>
  <si>
    <t>Среднее значение за 10 дней:</t>
  </si>
  <si>
    <t>Плюшка "Московская"</t>
  </si>
  <si>
    <t>Бефстроганов из птицы</t>
  </si>
  <si>
    <t>Печень, тушеная в соусе</t>
  </si>
  <si>
    <t>Мясо тушеное с  овощами</t>
  </si>
  <si>
    <t>Джем фруктовый(порция)</t>
  </si>
  <si>
    <t>общеобразовательных организациях   ФБУН новосибирский НИИ гигиены Роспотребнадзора   Москва 2022.</t>
  </si>
  <si>
    <t>Каша жидкая молочная пшённая</t>
  </si>
  <si>
    <t>54-24 к</t>
  </si>
  <si>
    <t>Салат "Розовый" из капусты со свеклой</t>
  </si>
  <si>
    <t>Салат из белокочанной капусты c огурцами и зеленью</t>
  </si>
  <si>
    <t>54-6з</t>
  </si>
  <si>
    <t>Блинчик с фруктовой начинкой</t>
  </si>
  <si>
    <t>Наггетсы куриные</t>
  </si>
  <si>
    <t>Омлет  натуральный</t>
  </si>
  <si>
    <t>120/20</t>
  </si>
  <si>
    <t>50/25</t>
  </si>
  <si>
    <t>50/30</t>
  </si>
  <si>
    <t xml:space="preserve">Рыба, тушеная в томате с овощами </t>
  </si>
  <si>
    <t>Завтрак 5-11 кл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</si>
</sst>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A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2" fontId="0" fillId="0" borderId="0" xfId="0" applyNumberFormat="1"/>
    <xf numFmtId="0" fontId="2" fillId="0" borderId="0" xfId="0" applyFont="1" applyAlignment="1"/>
    <xf numFmtId="0" fontId="6" fillId="0" borderId="1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0" fillId="0" borderId="0" xfId="0" applyFont="1"/>
    <xf numFmtId="2" fontId="0" fillId="0" borderId="0" xfId="0" applyNumberFormat="1" applyFont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8" fillId="2" borderId="2" xfId="0" applyFont="1" applyFill="1" applyBorder="1"/>
    <xf numFmtId="2" fontId="8" fillId="2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0" fontId="0" fillId="0" borderId="0" xfId="0" applyNumberFormat="1" applyFont="1"/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/>
    <xf numFmtId="2" fontId="6" fillId="0" borderId="1" xfId="0" applyNumberFormat="1" applyFont="1" applyBorder="1"/>
    <xf numFmtId="2" fontId="6" fillId="0" borderId="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6" fillId="0" borderId="0" xfId="0" applyNumberFormat="1" applyFont="1"/>
    <xf numFmtId="2" fontId="8" fillId="0" borderId="0" xfId="0" applyNumberFormat="1" applyFont="1"/>
    <xf numFmtId="0" fontId="6" fillId="2" borderId="1" xfId="0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2" borderId="6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2" fontId="6" fillId="2" borderId="0" xfId="0" applyNumberFormat="1" applyFont="1" applyFill="1"/>
    <xf numFmtId="0" fontId="6" fillId="2" borderId="0" xfId="0" applyFont="1" applyFill="1"/>
    <xf numFmtId="0" fontId="8" fillId="0" borderId="0" xfId="0" applyFont="1"/>
    <xf numFmtId="0" fontId="15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2" borderId="13" xfId="0" applyFont="1" applyFill="1" applyBorder="1"/>
    <xf numFmtId="0" fontId="8" fillId="2" borderId="13" xfId="0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 wrapText="1"/>
    </xf>
    <xf numFmtId="2" fontId="9" fillId="2" borderId="11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 wrapText="1"/>
    </xf>
    <xf numFmtId="2" fontId="8" fillId="0" borderId="11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6" fillId="0" borderId="0" xfId="0" applyFont="1" applyBorder="1"/>
    <xf numFmtId="2" fontId="6" fillId="0" borderId="0" xfId="0" applyNumberFormat="1" applyFont="1" applyBorder="1"/>
    <xf numFmtId="0" fontId="16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6" fillId="0" borderId="0" xfId="0" applyFont="1" applyBorder="1"/>
    <xf numFmtId="2" fontId="16" fillId="0" borderId="0" xfId="0" applyNumberFormat="1" applyFont="1" applyBorder="1"/>
    <xf numFmtId="2" fontId="18" fillId="0" borderId="0" xfId="0" applyNumberFormat="1" applyFont="1" applyBorder="1"/>
    <xf numFmtId="0" fontId="18" fillId="0" borderId="0" xfId="0" applyNumberFormat="1" applyFont="1" applyBorder="1"/>
    <xf numFmtId="0" fontId="2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15" fillId="0" borderId="0" xfId="0" applyFont="1" applyBorder="1"/>
    <xf numFmtId="0" fontId="20" fillId="0" borderId="0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8" fillId="2" borderId="10" xfId="0" applyFont="1" applyFill="1" applyBorder="1" applyAlignment="1">
      <alignment wrapText="1"/>
    </xf>
    <xf numFmtId="0" fontId="8" fillId="0" borderId="2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0" fillId="2" borderId="1" xfId="0" applyFill="1" applyBorder="1"/>
    <xf numFmtId="0" fontId="6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9" fillId="0" borderId="0" xfId="0" applyFont="1" applyBorder="1"/>
    <xf numFmtId="2" fontId="9" fillId="0" borderId="0" xfId="0" applyNumberFormat="1" applyFont="1" applyBorder="1"/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2" borderId="6" xfId="0" applyFont="1" applyFill="1" applyBorder="1"/>
    <xf numFmtId="2" fontId="9" fillId="2" borderId="2" xfId="0" applyNumberFormat="1" applyFont="1" applyFill="1" applyBorder="1" applyAlignment="1">
      <alignment horizontal="center" wrapText="1"/>
    </xf>
    <xf numFmtId="2" fontId="9" fillId="2" borderId="24" xfId="0" applyNumberFormat="1" applyFont="1" applyFill="1" applyBorder="1" applyAlignment="1">
      <alignment horizontal="center" wrapText="1"/>
    </xf>
    <xf numFmtId="2" fontId="13" fillId="2" borderId="11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2" fontId="13" fillId="2" borderId="25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 wrapText="1"/>
    </xf>
    <xf numFmtId="2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2" fontId="17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view="pageBreakPreview" zoomScale="60" zoomScaleNormal="100" workbookViewId="0">
      <selection activeCell="B7" sqref="B7"/>
    </sheetView>
  </sheetViews>
  <sheetFormatPr defaultRowHeight="15"/>
  <cols>
    <col min="1" max="1" width="21.28515625" customWidth="1"/>
    <col min="2" max="2" width="39.140625" customWidth="1"/>
    <col min="3" max="3" width="12" customWidth="1"/>
    <col min="4" max="4" width="9.42578125" customWidth="1"/>
    <col min="5" max="5" width="9.140625" customWidth="1"/>
    <col min="6" max="6" width="10.28515625" customWidth="1"/>
    <col min="7" max="7" width="17.7109375" customWidth="1"/>
    <col min="8" max="8" width="16.28515625" customWidth="1"/>
    <col min="9" max="9" width="10.7109375" customWidth="1"/>
    <col min="10" max="10" width="22.7109375" customWidth="1"/>
    <col min="11" max="11" width="38.28515625" customWidth="1"/>
    <col min="12" max="12" width="12.28515625" customWidth="1"/>
    <col min="13" max="13" width="10" customWidth="1"/>
    <col min="14" max="14" width="9.140625" customWidth="1"/>
    <col min="15" max="15" width="10.5703125" customWidth="1"/>
    <col min="16" max="17" width="17.42578125" customWidth="1"/>
    <col min="18" max="18" width="11" customWidth="1"/>
  </cols>
  <sheetData>
    <row r="1" spans="1:18" ht="27.75" customHeight="1">
      <c r="A1" s="2"/>
      <c r="B1" s="222" t="s">
        <v>127</v>
      </c>
      <c r="C1" s="222"/>
      <c r="D1" s="222"/>
      <c r="E1" s="222"/>
      <c r="F1" s="222"/>
      <c r="G1" s="1"/>
      <c r="H1" s="2"/>
      <c r="I1" s="2"/>
      <c r="J1" s="2"/>
      <c r="M1" s="1"/>
      <c r="N1" s="1"/>
      <c r="O1" s="1"/>
      <c r="P1" s="1"/>
    </row>
    <row r="2" spans="1:18" ht="27" customHeight="1">
      <c r="A2" s="195"/>
      <c r="B2" s="223" t="s">
        <v>156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8" ht="15.75">
      <c r="A3" s="219" t="s">
        <v>54</v>
      </c>
      <c r="B3" s="214" t="s">
        <v>55</v>
      </c>
      <c r="C3" s="214" t="s">
        <v>56</v>
      </c>
      <c r="D3" s="226" t="s">
        <v>2</v>
      </c>
      <c r="E3" s="226"/>
      <c r="F3" s="226"/>
      <c r="G3" s="217" t="s">
        <v>3</v>
      </c>
      <c r="H3" s="219" t="s">
        <v>0</v>
      </c>
      <c r="I3" s="217" t="s">
        <v>1</v>
      </c>
      <c r="J3" s="219" t="s">
        <v>54</v>
      </c>
      <c r="K3" s="214" t="s">
        <v>55</v>
      </c>
      <c r="L3" s="214" t="s">
        <v>56</v>
      </c>
      <c r="M3" s="226" t="s">
        <v>2</v>
      </c>
      <c r="N3" s="226"/>
      <c r="O3" s="226"/>
      <c r="P3" s="217" t="s">
        <v>3</v>
      </c>
      <c r="Q3" s="219" t="s">
        <v>0</v>
      </c>
      <c r="R3" s="217" t="s">
        <v>1</v>
      </c>
    </row>
    <row r="4" spans="1:18" ht="15.75">
      <c r="A4" s="219"/>
      <c r="B4" s="214"/>
      <c r="C4" s="214"/>
      <c r="D4" s="127" t="s">
        <v>4</v>
      </c>
      <c r="E4" s="127" t="s">
        <v>5</v>
      </c>
      <c r="F4" s="127" t="s">
        <v>6</v>
      </c>
      <c r="G4" s="217"/>
      <c r="H4" s="219"/>
      <c r="I4" s="217"/>
      <c r="J4" s="219"/>
      <c r="K4" s="214"/>
      <c r="L4" s="214"/>
      <c r="M4" s="127" t="s">
        <v>4</v>
      </c>
      <c r="N4" s="127" t="s">
        <v>5</v>
      </c>
      <c r="O4" s="127" t="s">
        <v>6</v>
      </c>
      <c r="P4" s="217"/>
      <c r="Q4" s="219"/>
      <c r="R4" s="217"/>
    </row>
    <row r="5" spans="1:18" ht="37.5">
      <c r="A5" s="188" t="s">
        <v>57</v>
      </c>
      <c r="B5" s="179"/>
      <c r="C5" s="194"/>
      <c r="D5" s="127"/>
      <c r="E5" s="127"/>
      <c r="F5" s="127"/>
      <c r="G5" s="193"/>
      <c r="H5" s="192"/>
      <c r="I5" s="193"/>
      <c r="J5" s="188" t="s">
        <v>63</v>
      </c>
      <c r="K5" s="179"/>
      <c r="L5" s="194"/>
      <c r="M5" s="127"/>
      <c r="N5" s="127"/>
      <c r="O5" s="127"/>
      <c r="P5" s="193"/>
      <c r="Q5" s="192"/>
      <c r="R5" s="193"/>
    </row>
    <row r="6" spans="1:18" ht="24.75" customHeight="1">
      <c r="A6" s="186" t="s">
        <v>43</v>
      </c>
      <c r="B6" s="43" t="s">
        <v>151</v>
      </c>
      <c r="C6" s="57">
        <v>130</v>
      </c>
      <c r="D6" s="55">
        <v>10.95</v>
      </c>
      <c r="E6" s="55">
        <v>15.57</v>
      </c>
      <c r="F6" s="55">
        <v>23.82</v>
      </c>
      <c r="G6" s="55">
        <v>195.39</v>
      </c>
      <c r="H6" s="44">
        <v>340</v>
      </c>
      <c r="I6" s="109">
        <v>32.93</v>
      </c>
      <c r="J6" s="186" t="s">
        <v>43</v>
      </c>
      <c r="K6" s="17" t="s">
        <v>11</v>
      </c>
      <c r="L6" s="21">
        <v>260</v>
      </c>
      <c r="M6" s="55">
        <v>16.09</v>
      </c>
      <c r="N6" s="55">
        <v>19.55</v>
      </c>
      <c r="O6" s="55">
        <v>39.58</v>
      </c>
      <c r="P6" s="45">
        <v>383.45</v>
      </c>
      <c r="Q6" s="24" t="s">
        <v>129</v>
      </c>
      <c r="R6" s="110">
        <v>54.27</v>
      </c>
    </row>
    <row r="7" spans="1:18" ht="37.5">
      <c r="A7" s="186"/>
      <c r="B7" s="132" t="s">
        <v>8</v>
      </c>
      <c r="C7" s="24">
        <v>60</v>
      </c>
      <c r="D7" s="25">
        <v>1.2</v>
      </c>
      <c r="E7" s="25">
        <v>3.6</v>
      </c>
      <c r="F7" s="25">
        <v>5.04</v>
      </c>
      <c r="G7" s="25">
        <v>88.2</v>
      </c>
      <c r="H7" s="24">
        <v>57</v>
      </c>
      <c r="I7" s="111">
        <v>14.74</v>
      </c>
      <c r="J7" s="186"/>
      <c r="K7" s="17" t="s">
        <v>146</v>
      </c>
      <c r="L7" s="21">
        <v>60</v>
      </c>
      <c r="M7" s="22">
        <v>3</v>
      </c>
      <c r="N7" s="22">
        <v>2.64</v>
      </c>
      <c r="O7" s="22">
        <v>0.96</v>
      </c>
      <c r="P7" s="22">
        <v>3.94</v>
      </c>
      <c r="Q7" s="203">
        <v>101</v>
      </c>
      <c r="R7" s="111">
        <v>13.91</v>
      </c>
    </row>
    <row r="8" spans="1:18" ht="18.75">
      <c r="A8" s="8"/>
      <c r="B8" s="43" t="s">
        <v>9</v>
      </c>
      <c r="C8" s="57" t="s">
        <v>25</v>
      </c>
      <c r="D8" s="55">
        <v>0.19</v>
      </c>
      <c r="E8" s="55">
        <v>0.04</v>
      </c>
      <c r="F8" s="55">
        <v>10.98</v>
      </c>
      <c r="G8" s="55">
        <v>43.9</v>
      </c>
      <c r="H8" s="44">
        <v>685</v>
      </c>
      <c r="I8" s="109">
        <v>3.1</v>
      </c>
      <c r="J8" s="8"/>
      <c r="K8" s="43" t="s">
        <v>26</v>
      </c>
      <c r="L8" s="57">
        <v>200</v>
      </c>
      <c r="M8" s="55">
        <v>1.1399999999999999</v>
      </c>
      <c r="N8" s="55">
        <v>0.66</v>
      </c>
      <c r="O8" s="55">
        <v>6.82</v>
      </c>
      <c r="P8" s="55">
        <v>37.799999999999997</v>
      </c>
      <c r="Q8" s="44">
        <v>692</v>
      </c>
      <c r="R8" s="109">
        <v>3.8</v>
      </c>
    </row>
    <row r="9" spans="1:18" ht="18.75">
      <c r="A9" s="8"/>
      <c r="B9" s="43" t="s">
        <v>10</v>
      </c>
      <c r="C9" s="57">
        <v>40</v>
      </c>
      <c r="D9" s="55">
        <v>3.04</v>
      </c>
      <c r="E9" s="55">
        <v>0.32</v>
      </c>
      <c r="F9" s="55">
        <v>23.2</v>
      </c>
      <c r="G9" s="55">
        <v>104.5</v>
      </c>
      <c r="H9" s="44"/>
      <c r="I9" s="109">
        <v>3.2</v>
      </c>
      <c r="J9" s="8"/>
      <c r="K9" s="43" t="s">
        <v>10</v>
      </c>
      <c r="L9" s="57">
        <v>37</v>
      </c>
      <c r="M9" s="55">
        <v>2.81</v>
      </c>
      <c r="N9" s="55">
        <v>0.3</v>
      </c>
      <c r="O9" s="55">
        <v>21.46</v>
      </c>
      <c r="P9" s="55">
        <v>96.66</v>
      </c>
      <c r="Q9" s="44"/>
      <c r="R9" s="109">
        <v>2.99</v>
      </c>
    </row>
    <row r="10" spans="1:18" ht="18.75">
      <c r="A10" s="8"/>
      <c r="B10" s="43" t="s">
        <v>97</v>
      </c>
      <c r="C10" s="57">
        <v>100</v>
      </c>
      <c r="D10" s="55">
        <v>0.4</v>
      </c>
      <c r="E10" s="55">
        <v>0.4</v>
      </c>
      <c r="F10" s="55">
        <v>9.8000000000000007</v>
      </c>
      <c r="G10" s="55">
        <v>44.4</v>
      </c>
      <c r="H10" s="44"/>
      <c r="I10" s="197">
        <v>21</v>
      </c>
      <c r="J10" s="8"/>
      <c r="K10" s="168"/>
      <c r="L10" s="68"/>
      <c r="M10" s="22"/>
      <c r="N10" s="22"/>
      <c r="O10" s="22"/>
      <c r="P10" s="22"/>
      <c r="Q10" s="178"/>
      <c r="R10" s="22"/>
    </row>
    <row r="11" spans="1:18" ht="18.75">
      <c r="A11" s="189" t="s">
        <v>58</v>
      </c>
      <c r="B11" s="75"/>
      <c r="C11" s="76">
        <v>542</v>
      </c>
      <c r="D11" s="77">
        <f>SUM(D5:D10)</f>
        <v>15.78</v>
      </c>
      <c r="E11" s="77">
        <f>SUM(E5:E10)</f>
        <v>19.93</v>
      </c>
      <c r="F11" s="77">
        <f>SUM(F5:F10)</f>
        <v>72.84</v>
      </c>
      <c r="G11" s="77">
        <f>SUM(G5:G10)</f>
        <v>476.38999999999993</v>
      </c>
      <c r="H11" s="44"/>
      <c r="I11" s="77">
        <f>SUM(I5:I10)</f>
        <v>74.97</v>
      </c>
      <c r="J11" s="189" t="s">
        <v>58</v>
      </c>
      <c r="K11" s="43"/>
      <c r="L11" s="180">
        <f>SUM(L6:L10)</f>
        <v>557</v>
      </c>
      <c r="M11" s="180">
        <f t="shared" ref="M11:P11" si="0">SUM(M6:M10)</f>
        <v>23.04</v>
      </c>
      <c r="N11" s="180">
        <f t="shared" si="0"/>
        <v>23.150000000000002</v>
      </c>
      <c r="O11" s="180">
        <f t="shared" si="0"/>
        <v>68.819999999999993</v>
      </c>
      <c r="P11" s="180">
        <f t="shared" si="0"/>
        <v>521.85</v>
      </c>
      <c r="Q11" s="8"/>
      <c r="R11" s="181">
        <f>SUM(R6:R10)</f>
        <v>74.97</v>
      </c>
    </row>
    <row r="12" spans="1:18" ht="37.5">
      <c r="A12" s="188" t="s">
        <v>59</v>
      </c>
      <c r="B12" s="179"/>
      <c r="C12" s="182"/>
      <c r="D12" s="183"/>
      <c r="E12" s="183"/>
      <c r="F12" s="183"/>
      <c r="G12" s="184"/>
      <c r="H12" s="185"/>
      <c r="I12" s="184"/>
      <c r="J12" s="188" t="s">
        <v>64</v>
      </c>
      <c r="K12" s="179"/>
      <c r="L12" s="182"/>
      <c r="M12" s="183"/>
      <c r="N12" s="183"/>
      <c r="O12" s="183"/>
      <c r="P12" s="184"/>
      <c r="Q12" s="185"/>
      <c r="R12" s="184"/>
    </row>
    <row r="13" spans="1:18" ht="37.5">
      <c r="A13" s="186" t="s">
        <v>43</v>
      </c>
      <c r="B13" s="17" t="s">
        <v>11</v>
      </c>
      <c r="C13" s="21">
        <v>260</v>
      </c>
      <c r="D13" s="55">
        <v>16.09</v>
      </c>
      <c r="E13" s="55">
        <v>19.55</v>
      </c>
      <c r="F13" s="55">
        <v>39.58</v>
      </c>
      <c r="G13" s="45">
        <v>383.45</v>
      </c>
      <c r="H13" s="24" t="s">
        <v>129</v>
      </c>
      <c r="I13" s="110">
        <v>54.27</v>
      </c>
      <c r="J13" s="186" t="s">
        <v>43</v>
      </c>
      <c r="K13" s="43" t="s">
        <v>77</v>
      </c>
      <c r="L13" s="44">
        <v>80</v>
      </c>
      <c r="M13" s="44">
        <v>15.25</v>
      </c>
      <c r="N13" s="44">
        <v>3.54</v>
      </c>
      <c r="O13" s="44">
        <v>10.67</v>
      </c>
      <c r="P13" s="44">
        <v>135.57</v>
      </c>
      <c r="Q13" s="44">
        <v>454</v>
      </c>
      <c r="R13" s="114">
        <v>40.83</v>
      </c>
    </row>
    <row r="14" spans="1:18" ht="37.5">
      <c r="A14" s="8"/>
      <c r="B14" s="17" t="s">
        <v>147</v>
      </c>
      <c r="C14" s="24">
        <v>60</v>
      </c>
      <c r="D14" s="25">
        <v>1.3</v>
      </c>
      <c r="E14" s="25">
        <v>6.04</v>
      </c>
      <c r="F14" s="25">
        <v>2.2000000000000002</v>
      </c>
      <c r="G14" s="25">
        <v>73.400000000000006</v>
      </c>
      <c r="H14" s="44" t="s">
        <v>148</v>
      </c>
      <c r="I14" s="198">
        <v>13.7</v>
      </c>
      <c r="J14" s="8"/>
      <c r="K14" s="43" t="s">
        <v>12</v>
      </c>
      <c r="L14" s="44">
        <v>150</v>
      </c>
      <c r="M14" s="45">
        <v>3.32</v>
      </c>
      <c r="N14" s="45">
        <v>5.84</v>
      </c>
      <c r="O14" s="45">
        <v>26.8</v>
      </c>
      <c r="P14" s="45">
        <v>219.5</v>
      </c>
      <c r="Q14" s="44">
        <v>332</v>
      </c>
      <c r="R14" s="114">
        <v>15.5</v>
      </c>
    </row>
    <row r="15" spans="1:18" ht="18.75">
      <c r="A15" s="8"/>
      <c r="B15" s="43" t="s">
        <v>26</v>
      </c>
      <c r="C15" s="57">
        <v>200</v>
      </c>
      <c r="D15" s="55">
        <v>1.1399999999999999</v>
      </c>
      <c r="E15" s="55">
        <v>0.66</v>
      </c>
      <c r="F15" s="55">
        <v>6.82</v>
      </c>
      <c r="G15" s="55">
        <v>37.799999999999997</v>
      </c>
      <c r="H15" s="44">
        <v>692</v>
      </c>
      <c r="I15" s="109">
        <v>3.8</v>
      </c>
      <c r="J15" s="8"/>
      <c r="K15" s="10" t="s">
        <v>46</v>
      </c>
      <c r="L15" s="57">
        <v>20</v>
      </c>
      <c r="M15" s="55">
        <v>0.73</v>
      </c>
      <c r="N15" s="55">
        <v>0.49</v>
      </c>
      <c r="O15" s="55">
        <v>1.94</v>
      </c>
      <c r="P15" s="55">
        <v>14.8</v>
      </c>
      <c r="Q15" s="44">
        <v>588</v>
      </c>
      <c r="R15" s="109">
        <v>2.2000000000000002</v>
      </c>
    </row>
    <row r="16" spans="1:18" ht="18.75">
      <c r="A16" s="8"/>
      <c r="B16" s="43" t="s">
        <v>10</v>
      </c>
      <c r="C16" s="57">
        <v>40</v>
      </c>
      <c r="D16" s="55">
        <v>3.04</v>
      </c>
      <c r="E16" s="55">
        <v>0.32</v>
      </c>
      <c r="F16" s="55">
        <v>23.2</v>
      </c>
      <c r="G16" s="55">
        <v>104.5</v>
      </c>
      <c r="H16" s="44"/>
      <c r="I16" s="109">
        <v>3.2</v>
      </c>
      <c r="J16" s="8"/>
      <c r="K16" s="43" t="s">
        <v>71</v>
      </c>
      <c r="L16" s="57">
        <v>40</v>
      </c>
      <c r="M16" s="55">
        <v>0.4</v>
      </c>
      <c r="N16" s="45">
        <v>0</v>
      </c>
      <c r="O16" s="45">
        <v>0.86</v>
      </c>
      <c r="P16" s="45">
        <v>6.54</v>
      </c>
      <c r="Q16" s="45"/>
      <c r="R16" s="114">
        <v>9.44</v>
      </c>
    </row>
    <row r="17" spans="1:18" ht="18.75">
      <c r="A17" s="8"/>
      <c r="B17" s="43"/>
      <c r="C17" s="57"/>
      <c r="D17" s="55"/>
      <c r="E17" s="55"/>
      <c r="F17" s="55"/>
      <c r="G17" s="55"/>
      <c r="H17" s="44"/>
      <c r="I17" s="109"/>
      <c r="J17" s="8"/>
      <c r="K17" s="43" t="s">
        <v>26</v>
      </c>
      <c r="L17" s="57">
        <v>200</v>
      </c>
      <c r="M17" s="55">
        <v>1.1399999999999999</v>
      </c>
      <c r="N17" s="55">
        <v>0.66</v>
      </c>
      <c r="O17" s="55">
        <v>6.82</v>
      </c>
      <c r="P17" s="55">
        <v>37.799999999999997</v>
      </c>
      <c r="Q17" s="44">
        <v>692</v>
      </c>
      <c r="R17" s="109">
        <v>3.8</v>
      </c>
    </row>
    <row r="18" spans="1:18" ht="18.75">
      <c r="A18" s="8"/>
      <c r="B18" s="43"/>
      <c r="C18" s="54"/>
      <c r="D18" s="49"/>
      <c r="E18" s="49"/>
      <c r="F18" s="49"/>
      <c r="G18" s="49"/>
      <c r="H18" s="8"/>
      <c r="I18" s="55"/>
      <c r="J18" s="8"/>
      <c r="K18" s="43" t="s">
        <v>10</v>
      </c>
      <c r="L18" s="57">
        <v>40</v>
      </c>
      <c r="M18" s="55">
        <v>3.04</v>
      </c>
      <c r="N18" s="55">
        <v>0.32</v>
      </c>
      <c r="O18" s="55">
        <v>23.2</v>
      </c>
      <c r="P18" s="55">
        <v>104.5</v>
      </c>
      <c r="Q18" s="44"/>
      <c r="R18" s="109">
        <v>3.2</v>
      </c>
    </row>
    <row r="19" spans="1:18" ht="24.75" customHeight="1">
      <c r="A19" s="189" t="s">
        <v>58</v>
      </c>
      <c r="B19" s="75"/>
      <c r="C19" s="76">
        <f>SUM(C13:C18)</f>
        <v>560</v>
      </c>
      <c r="D19" s="76">
        <f>SUM(D13:D18)</f>
        <v>21.57</v>
      </c>
      <c r="E19" s="76">
        <f>SUM(E13:E18)</f>
        <v>26.57</v>
      </c>
      <c r="F19" s="76">
        <f>SUM(F13:F18)</f>
        <v>71.8</v>
      </c>
      <c r="G19" s="77">
        <f>SUM(G13:G18)</f>
        <v>599.15000000000009</v>
      </c>
      <c r="H19" s="186"/>
      <c r="I19" s="77">
        <f>SUM(I13:I18)</f>
        <v>74.97</v>
      </c>
      <c r="J19" s="189" t="s">
        <v>58</v>
      </c>
      <c r="K19" s="75"/>
      <c r="L19" s="187">
        <f>SUM(L13:L18)</f>
        <v>530</v>
      </c>
      <c r="M19" s="77">
        <f>SUM(M13:M18)</f>
        <v>23.88</v>
      </c>
      <c r="N19" s="77">
        <f>SUM(N13:N18)</f>
        <v>10.85</v>
      </c>
      <c r="O19" s="77">
        <f>SUM(O13:O18)</f>
        <v>70.289999999999992</v>
      </c>
      <c r="P19" s="77">
        <f>SUM(P13:P18)</f>
        <v>518.71</v>
      </c>
      <c r="Q19" s="76"/>
      <c r="R19" s="199">
        <f>SUM(R13:R18)</f>
        <v>74.97</v>
      </c>
    </row>
    <row r="20" spans="1:18" ht="27.75" customHeight="1">
      <c r="A20" s="188" t="s">
        <v>60</v>
      </c>
      <c r="B20" s="179"/>
      <c r="C20" s="182"/>
      <c r="D20" s="183"/>
      <c r="E20" s="183"/>
      <c r="F20" s="183"/>
      <c r="G20" s="184"/>
      <c r="H20" s="185"/>
      <c r="I20" s="184"/>
      <c r="J20" s="188" t="s">
        <v>65</v>
      </c>
      <c r="K20" s="179"/>
      <c r="L20" s="182"/>
      <c r="M20" s="183"/>
      <c r="N20" s="183"/>
      <c r="O20" s="183"/>
      <c r="P20" s="184"/>
      <c r="Q20" s="185"/>
      <c r="R20" s="184"/>
    </row>
    <row r="21" spans="1:18" ht="37.5">
      <c r="A21" s="186" t="s">
        <v>43</v>
      </c>
      <c r="B21" s="43" t="s">
        <v>144</v>
      </c>
      <c r="C21" s="57">
        <v>200</v>
      </c>
      <c r="D21" s="55">
        <v>11.3</v>
      </c>
      <c r="E21" s="55">
        <v>10.1</v>
      </c>
      <c r="F21" s="55">
        <v>32.6</v>
      </c>
      <c r="G21" s="55">
        <v>274.89999999999998</v>
      </c>
      <c r="H21" s="44" t="s">
        <v>145</v>
      </c>
      <c r="I21" s="109">
        <v>21.57</v>
      </c>
      <c r="J21" s="186" t="s">
        <v>43</v>
      </c>
      <c r="K21" s="43" t="s">
        <v>15</v>
      </c>
      <c r="L21" s="44">
        <v>200</v>
      </c>
      <c r="M21" s="45">
        <v>7.26</v>
      </c>
      <c r="N21" s="45">
        <v>5.88</v>
      </c>
      <c r="O21" s="45">
        <v>34</v>
      </c>
      <c r="P21" s="45">
        <v>238</v>
      </c>
      <c r="Q21" s="44">
        <v>302</v>
      </c>
      <c r="R21" s="114">
        <v>21.24</v>
      </c>
    </row>
    <row r="22" spans="1:18" ht="45" customHeight="1">
      <c r="A22" s="8"/>
      <c r="B22" s="43" t="s">
        <v>130</v>
      </c>
      <c r="C22" s="57" t="s">
        <v>152</v>
      </c>
      <c r="D22" s="55">
        <v>10.01</v>
      </c>
      <c r="E22" s="55">
        <v>9.84</v>
      </c>
      <c r="F22" s="55">
        <v>30.26</v>
      </c>
      <c r="G22" s="55">
        <v>280.44</v>
      </c>
      <c r="H22" s="44">
        <v>362</v>
      </c>
      <c r="I22" s="109">
        <v>50.3</v>
      </c>
      <c r="J22" s="8"/>
      <c r="K22" s="17" t="s">
        <v>149</v>
      </c>
      <c r="L22" s="19">
        <v>120</v>
      </c>
      <c r="M22" s="20">
        <v>5.36</v>
      </c>
      <c r="N22" s="20">
        <v>13.4</v>
      </c>
      <c r="O22" s="20">
        <v>61.36</v>
      </c>
      <c r="P22" s="20">
        <v>335</v>
      </c>
      <c r="Q22" s="3"/>
      <c r="R22" s="117">
        <v>38.24</v>
      </c>
    </row>
    <row r="23" spans="1:18" ht="18.75">
      <c r="A23" s="8"/>
      <c r="B23" s="43" t="s">
        <v>9</v>
      </c>
      <c r="C23" s="57" t="s">
        <v>25</v>
      </c>
      <c r="D23" s="55">
        <v>0.19</v>
      </c>
      <c r="E23" s="55">
        <v>0.04</v>
      </c>
      <c r="F23" s="55">
        <v>10.98</v>
      </c>
      <c r="G23" s="55">
        <v>43.9</v>
      </c>
      <c r="H23" s="44">
        <v>685</v>
      </c>
      <c r="I23" s="109">
        <v>3.1</v>
      </c>
      <c r="J23" s="8"/>
      <c r="K23" s="17" t="s">
        <v>142</v>
      </c>
      <c r="L23" s="21">
        <v>20</v>
      </c>
      <c r="M23" s="22">
        <v>0</v>
      </c>
      <c r="N23" s="22">
        <v>0</v>
      </c>
      <c r="O23" s="22">
        <v>12</v>
      </c>
      <c r="P23" s="22">
        <v>48</v>
      </c>
      <c r="Q23" s="24"/>
      <c r="R23" s="22">
        <v>12.39</v>
      </c>
    </row>
    <row r="24" spans="1:18" ht="18.75">
      <c r="A24" s="8"/>
      <c r="B24" s="43"/>
      <c r="C24" s="57"/>
      <c r="D24" s="55"/>
      <c r="E24" s="55"/>
      <c r="F24" s="55"/>
      <c r="G24" s="45"/>
      <c r="H24" s="44"/>
      <c r="I24" s="109"/>
      <c r="J24" s="8"/>
      <c r="K24" s="43" t="s">
        <v>9</v>
      </c>
      <c r="L24" s="57" t="s">
        <v>25</v>
      </c>
      <c r="M24" s="55">
        <v>0.19</v>
      </c>
      <c r="N24" s="55">
        <v>0.04</v>
      </c>
      <c r="O24" s="55">
        <v>10.98</v>
      </c>
      <c r="P24" s="55">
        <v>43.9</v>
      </c>
      <c r="Q24" s="8">
        <v>685</v>
      </c>
      <c r="R24" s="55">
        <v>3.1</v>
      </c>
    </row>
    <row r="25" spans="1:18" ht="18.75">
      <c r="A25" s="189" t="s">
        <v>58</v>
      </c>
      <c r="B25" s="75"/>
      <c r="C25" s="76">
        <v>552</v>
      </c>
      <c r="D25" s="77">
        <f>SUM(D21:D24)</f>
        <v>21.500000000000004</v>
      </c>
      <c r="E25" s="77">
        <f>SUM(E21:E24)</f>
        <v>19.979999999999997</v>
      </c>
      <c r="F25" s="77">
        <f>SUM(F21:F24)</f>
        <v>73.84</v>
      </c>
      <c r="G25" s="77">
        <f>SUM(G21:G24)</f>
        <v>599.2399999999999</v>
      </c>
      <c r="H25" s="44"/>
      <c r="I25" s="77">
        <f>SUM(I21:I24)</f>
        <v>74.97</v>
      </c>
      <c r="J25" s="189" t="s">
        <v>58</v>
      </c>
      <c r="K25" s="53"/>
      <c r="L25" s="76">
        <v>552</v>
      </c>
      <c r="M25" s="77">
        <f>SUM(M21:M24)</f>
        <v>12.81</v>
      </c>
      <c r="N25" s="77">
        <f>SUM(N21:N24)</f>
        <v>19.32</v>
      </c>
      <c r="O25" s="77">
        <f>SUM(O21:O24)</f>
        <v>118.34</v>
      </c>
      <c r="P25" s="77">
        <f>SUM(P21:P24)</f>
        <v>664.9</v>
      </c>
      <c r="Q25" s="77"/>
      <c r="R25" s="77">
        <f>SUM(R21:R24)</f>
        <v>74.97</v>
      </c>
    </row>
    <row r="26" spans="1:18" ht="37.5">
      <c r="A26" s="188" t="s">
        <v>61</v>
      </c>
      <c r="B26" s="179"/>
      <c r="C26" s="194"/>
      <c r="D26" s="127"/>
      <c r="E26" s="127"/>
      <c r="F26" s="127"/>
      <c r="G26" s="193"/>
      <c r="H26" s="192"/>
      <c r="I26" s="193"/>
      <c r="J26" s="188" t="s">
        <v>66</v>
      </c>
      <c r="K26" s="179"/>
      <c r="L26" s="194"/>
      <c r="M26" s="127"/>
      <c r="N26" s="127"/>
      <c r="O26" s="127"/>
      <c r="P26" s="193"/>
      <c r="Q26" s="192"/>
      <c r="R26" s="193"/>
    </row>
    <row r="27" spans="1:18" ht="18.75">
      <c r="A27" s="186" t="s">
        <v>43</v>
      </c>
      <c r="B27" s="43" t="s">
        <v>132</v>
      </c>
      <c r="C27" s="57" t="s">
        <v>33</v>
      </c>
      <c r="D27" s="55">
        <v>10.91</v>
      </c>
      <c r="E27" s="55">
        <v>11.19</v>
      </c>
      <c r="F27" s="55">
        <v>13.27</v>
      </c>
      <c r="G27" s="55">
        <v>170.49</v>
      </c>
      <c r="H27" s="44">
        <v>437</v>
      </c>
      <c r="I27" s="109">
        <v>47.9</v>
      </c>
      <c r="J27" s="186" t="s">
        <v>43</v>
      </c>
      <c r="K27" s="43" t="s">
        <v>150</v>
      </c>
      <c r="L27" s="57">
        <v>70</v>
      </c>
      <c r="M27" s="55">
        <v>11.29</v>
      </c>
      <c r="N27" s="55">
        <v>12.14</v>
      </c>
      <c r="O27" s="55">
        <v>10.94</v>
      </c>
      <c r="P27" s="55">
        <v>165.33</v>
      </c>
      <c r="Q27" s="44">
        <v>437</v>
      </c>
      <c r="R27" s="109">
        <v>49.7</v>
      </c>
    </row>
    <row r="28" spans="1:18" ht="18.75">
      <c r="A28" s="8"/>
      <c r="B28" s="43" t="s">
        <v>34</v>
      </c>
      <c r="C28" s="57">
        <v>150</v>
      </c>
      <c r="D28" s="55">
        <v>1.3</v>
      </c>
      <c r="E28" s="55">
        <v>4.08</v>
      </c>
      <c r="F28" s="55">
        <v>35.18</v>
      </c>
      <c r="G28" s="55">
        <v>194.83</v>
      </c>
      <c r="H28" s="44">
        <v>510</v>
      </c>
      <c r="I28" s="109">
        <v>9.89</v>
      </c>
      <c r="J28" s="8"/>
      <c r="K28" s="43" t="s">
        <v>17</v>
      </c>
      <c r="L28" s="54">
        <v>150</v>
      </c>
      <c r="M28" s="49">
        <v>5.58</v>
      </c>
      <c r="N28" s="49">
        <v>5.08</v>
      </c>
      <c r="O28" s="49">
        <v>38.74</v>
      </c>
      <c r="P28" s="49">
        <v>246</v>
      </c>
      <c r="Q28" s="8">
        <v>508</v>
      </c>
      <c r="R28" s="49">
        <v>18.399999999999999</v>
      </c>
    </row>
    <row r="29" spans="1:18" ht="18.75">
      <c r="A29" s="8"/>
      <c r="B29" s="43" t="s">
        <v>71</v>
      </c>
      <c r="C29" s="57">
        <v>45</v>
      </c>
      <c r="D29" s="55">
        <v>0.45</v>
      </c>
      <c r="E29" s="45">
        <v>0</v>
      </c>
      <c r="F29" s="45">
        <v>0.97</v>
      </c>
      <c r="G29" s="45">
        <v>7.36</v>
      </c>
      <c r="H29" s="45"/>
      <c r="I29" s="114">
        <v>10.18</v>
      </c>
      <c r="J29" s="8"/>
      <c r="K29" s="43" t="s">
        <v>26</v>
      </c>
      <c r="L29" s="57">
        <v>200</v>
      </c>
      <c r="M29" s="55">
        <v>1.1399999999999999</v>
      </c>
      <c r="N29" s="55">
        <v>0.66</v>
      </c>
      <c r="O29" s="55">
        <v>6.82</v>
      </c>
      <c r="P29" s="55">
        <v>37.799999999999997</v>
      </c>
      <c r="Q29" s="44">
        <v>692</v>
      </c>
      <c r="R29" s="109">
        <v>3.8</v>
      </c>
    </row>
    <row r="30" spans="1:18" ht="18.75">
      <c r="A30" s="8"/>
      <c r="B30" s="43" t="s">
        <v>26</v>
      </c>
      <c r="C30" s="57">
        <v>200</v>
      </c>
      <c r="D30" s="55">
        <v>1.1399999999999999</v>
      </c>
      <c r="E30" s="55">
        <v>0.66</v>
      </c>
      <c r="F30" s="55">
        <v>6.82</v>
      </c>
      <c r="G30" s="55">
        <v>37.799999999999997</v>
      </c>
      <c r="H30" s="44">
        <v>692</v>
      </c>
      <c r="I30" s="109">
        <v>3.8</v>
      </c>
      <c r="J30" s="8"/>
      <c r="K30" s="43" t="s">
        <v>10</v>
      </c>
      <c r="L30" s="57">
        <v>38</v>
      </c>
      <c r="M30" s="55">
        <v>2.89</v>
      </c>
      <c r="N30" s="55">
        <v>0.3</v>
      </c>
      <c r="O30" s="55">
        <v>22.04</v>
      </c>
      <c r="P30" s="55">
        <v>99.28</v>
      </c>
      <c r="Q30" s="44"/>
      <c r="R30" s="109">
        <v>3.07</v>
      </c>
    </row>
    <row r="31" spans="1:18" ht="18.75">
      <c r="A31" s="8"/>
      <c r="B31" s="43" t="s">
        <v>10</v>
      </c>
      <c r="C31" s="57">
        <v>40</v>
      </c>
      <c r="D31" s="55">
        <v>3.04</v>
      </c>
      <c r="E31" s="55">
        <v>0.32</v>
      </c>
      <c r="F31" s="55">
        <v>23.2</v>
      </c>
      <c r="G31" s="55">
        <v>104.5</v>
      </c>
      <c r="H31" s="44"/>
      <c r="I31" s="109">
        <v>3.2</v>
      </c>
      <c r="J31" s="8"/>
      <c r="K31" s="43"/>
      <c r="L31" s="57"/>
      <c r="M31" s="55"/>
      <c r="N31" s="55"/>
      <c r="O31" s="55"/>
      <c r="P31" s="55"/>
      <c r="Q31" s="44"/>
      <c r="R31" s="109"/>
    </row>
    <row r="32" spans="1:18" ht="18.75">
      <c r="A32" s="189" t="s">
        <v>58</v>
      </c>
      <c r="B32" s="75"/>
      <c r="C32" s="187">
        <v>515</v>
      </c>
      <c r="D32" s="77">
        <f>SUM(D27:D31)</f>
        <v>16.84</v>
      </c>
      <c r="E32" s="77">
        <f>SUM(E27:E31)</f>
        <v>16.25</v>
      </c>
      <c r="F32" s="77">
        <f>SUM(F27:F31)</f>
        <v>79.44</v>
      </c>
      <c r="G32" s="77">
        <f>SUM(G27:G31)</f>
        <v>514.98</v>
      </c>
      <c r="H32" s="76"/>
      <c r="I32" s="199">
        <f>SUM(I27:I31)</f>
        <v>74.97</v>
      </c>
      <c r="J32" s="189" t="s">
        <v>58</v>
      </c>
      <c r="K32" s="204"/>
      <c r="L32" s="205">
        <v>500</v>
      </c>
      <c r="M32" s="206">
        <f>SUM(M27:M31)</f>
        <v>20.9</v>
      </c>
      <c r="N32" s="206">
        <f>SUM(N27:N31)</f>
        <v>18.18</v>
      </c>
      <c r="O32" s="206">
        <f>SUM(O27:O31)</f>
        <v>78.539999999999992</v>
      </c>
      <c r="P32" s="206">
        <f>SUM(P27:P31)</f>
        <v>548.41000000000008</v>
      </c>
      <c r="Q32" s="207"/>
      <c r="R32" s="208">
        <f>SUM(R27:R31)</f>
        <v>74.969999999999985</v>
      </c>
    </row>
    <row r="33" spans="1:18" ht="28.5" customHeight="1">
      <c r="A33" s="188" t="s">
        <v>62</v>
      </c>
      <c r="B33" s="179"/>
      <c r="C33" s="182"/>
      <c r="D33" s="183"/>
      <c r="E33" s="183"/>
      <c r="F33" s="183"/>
      <c r="G33" s="184"/>
      <c r="H33" s="185"/>
      <c r="I33" s="184"/>
      <c r="J33" s="188" t="s">
        <v>67</v>
      </c>
      <c r="K33" s="179"/>
      <c r="L33" s="182"/>
      <c r="M33" s="183"/>
      <c r="N33" s="183"/>
      <c r="O33" s="183"/>
      <c r="P33" s="184"/>
      <c r="Q33" s="185"/>
      <c r="R33" s="184"/>
    </row>
    <row r="34" spans="1:18" ht="37.5">
      <c r="A34" s="186" t="s">
        <v>43</v>
      </c>
      <c r="B34" s="43" t="s">
        <v>51</v>
      </c>
      <c r="C34" s="44">
        <v>80</v>
      </c>
      <c r="D34" s="45">
        <v>9.8699999999999992</v>
      </c>
      <c r="E34" s="45">
        <v>8.7200000000000006</v>
      </c>
      <c r="F34" s="45">
        <v>8.09</v>
      </c>
      <c r="G34" s="45">
        <v>164.44</v>
      </c>
      <c r="H34" s="44">
        <v>455</v>
      </c>
      <c r="I34" s="45">
        <v>41.56</v>
      </c>
      <c r="J34" s="186" t="s">
        <v>43</v>
      </c>
      <c r="K34" s="43" t="s">
        <v>133</v>
      </c>
      <c r="L34" s="44" t="s">
        <v>53</v>
      </c>
      <c r="M34" s="45">
        <v>9.86</v>
      </c>
      <c r="N34" s="45">
        <v>10.65</v>
      </c>
      <c r="O34" s="45">
        <v>18.43</v>
      </c>
      <c r="P34" s="45">
        <v>194.18</v>
      </c>
      <c r="Q34" s="44">
        <v>374</v>
      </c>
      <c r="R34" s="114">
        <v>42.16</v>
      </c>
    </row>
    <row r="35" spans="1:18" ht="18.75">
      <c r="A35" s="8"/>
      <c r="B35" s="43" t="s">
        <v>22</v>
      </c>
      <c r="C35" s="57">
        <v>150</v>
      </c>
      <c r="D35" s="55">
        <v>3.8</v>
      </c>
      <c r="E35" s="55">
        <v>6.8</v>
      </c>
      <c r="F35" s="55">
        <v>22.21</v>
      </c>
      <c r="G35" s="55">
        <v>151.4</v>
      </c>
      <c r="H35" s="44">
        <v>520</v>
      </c>
      <c r="I35" s="109">
        <v>25.04</v>
      </c>
      <c r="J35" s="8"/>
      <c r="K35" s="43" t="s">
        <v>22</v>
      </c>
      <c r="L35" s="57">
        <v>130</v>
      </c>
      <c r="M35" s="55">
        <v>3.29</v>
      </c>
      <c r="N35" s="55">
        <v>5.89</v>
      </c>
      <c r="O35" s="55">
        <v>19.25</v>
      </c>
      <c r="P35" s="55">
        <v>131.21</v>
      </c>
      <c r="Q35" s="44">
        <v>520</v>
      </c>
      <c r="R35" s="109">
        <v>21.7</v>
      </c>
    </row>
    <row r="36" spans="1:18" ht="18.75">
      <c r="A36" s="8"/>
      <c r="B36" s="43" t="s">
        <v>27</v>
      </c>
      <c r="C36" s="57">
        <v>20</v>
      </c>
      <c r="D36" s="55">
        <v>0.73</v>
      </c>
      <c r="E36" s="55">
        <v>0.49</v>
      </c>
      <c r="F36" s="55">
        <v>1.94</v>
      </c>
      <c r="G36" s="55">
        <v>14.8</v>
      </c>
      <c r="H36" s="44">
        <v>588</v>
      </c>
      <c r="I36" s="55">
        <v>2.2000000000000002</v>
      </c>
      <c r="J36" s="8"/>
      <c r="K36" s="43" t="s">
        <v>134</v>
      </c>
      <c r="L36" s="57">
        <v>40</v>
      </c>
      <c r="M36" s="45">
        <v>0.6</v>
      </c>
      <c r="N36" s="45">
        <v>7.0000000000000007E-2</v>
      </c>
      <c r="O36" s="45">
        <v>16.8</v>
      </c>
      <c r="P36" s="45">
        <v>46.8</v>
      </c>
      <c r="Q36" s="44" t="s">
        <v>135</v>
      </c>
      <c r="R36" s="55">
        <v>4.8099999999999996</v>
      </c>
    </row>
    <row r="37" spans="1:18" ht="18.75">
      <c r="A37" s="8"/>
      <c r="B37" s="43" t="s">
        <v>9</v>
      </c>
      <c r="C37" s="57" t="s">
        <v>25</v>
      </c>
      <c r="D37" s="55">
        <v>0.19</v>
      </c>
      <c r="E37" s="55">
        <v>0.04</v>
      </c>
      <c r="F37" s="55">
        <v>10.98</v>
      </c>
      <c r="G37" s="55">
        <v>43.9</v>
      </c>
      <c r="H37" s="44">
        <v>685</v>
      </c>
      <c r="I37" s="109">
        <v>3.1</v>
      </c>
      <c r="J37" s="8"/>
      <c r="K37" s="43" t="s">
        <v>9</v>
      </c>
      <c r="L37" s="57" t="s">
        <v>25</v>
      </c>
      <c r="M37" s="55">
        <v>0.19</v>
      </c>
      <c r="N37" s="55">
        <v>0.04</v>
      </c>
      <c r="O37" s="55">
        <v>10.98</v>
      </c>
      <c r="P37" s="55">
        <v>43.9</v>
      </c>
      <c r="Q37" s="44">
        <v>685</v>
      </c>
      <c r="R37" s="109">
        <v>3.1</v>
      </c>
    </row>
    <row r="38" spans="1:18" ht="18.75">
      <c r="A38" s="8"/>
      <c r="B38" s="43" t="s">
        <v>10</v>
      </c>
      <c r="C38" s="57">
        <v>38</v>
      </c>
      <c r="D38" s="55">
        <v>2.89</v>
      </c>
      <c r="E38" s="55">
        <v>0.3</v>
      </c>
      <c r="F38" s="55">
        <v>22.04</v>
      </c>
      <c r="G38" s="55">
        <v>99.28</v>
      </c>
      <c r="H38" s="44"/>
      <c r="I38" s="109">
        <v>3.07</v>
      </c>
      <c r="J38" s="8"/>
      <c r="K38" s="43" t="s">
        <v>10</v>
      </c>
      <c r="L38" s="57">
        <v>40</v>
      </c>
      <c r="M38" s="55">
        <v>3.04</v>
      </c>
      <c r="N38" s="55">
        <v>0.32</v>
      </c>
      <c r="O38" s="55">
        <v>23.2</v>
      </c>
      <c r="P38" s="55">
        <v>104.5</v>
      </c>
      <c r="Q38" s="44"/>
      <c r="R38" s="109">
        <v>3.2</v>
      </c>
    </row>
    <row r="39" spans="1:18" ht="18.75">
      <c r="A39" s="60" t="s">
        <v>58</v>
      </c>
      <c r="B39" s="196"/>
      <c r="C39" s="200">
        <v>500</v>
      </c>
      <c r="D39" s="201">
        <f>SUM(D33:D38)</f>
        <v>17.479999999999997</v>
      </c>
      <c r="E39" s="201">
        <f>SUM(E33:E38)</f>
        <v>16.349999999999998</v>
      </c>
      <c r="F39" s="201">
        <f>SUM(F33:F38)</f>
        <v>65.259999999999991</v>
      </c>
      <c r="G39" s="201">
        <f>SUM(G33:G38)</f>
        <v>473.82000000000005</v>
      </c>
      <c r="H39" s="202"/>
      <c r="I39" s="201">
        <f>SUM(I33:I38)</f>
        <v>74.969999999999985</v>
      </c>
      <c r="J39" s="60" t="s">
        <v>58</v>
      </c>
      <c r="K39" s="26"/>
      <c r="L39" s="27">
        <v>522</v>
      </c>
      <c r="M39" s="28">
        <f>SUM(M34:M38)</f>
        <v>16.979999999999997</v>
      </c>
      <c r="N39" s="28">
        <f>SUM(N34:N38)</f>
        <v>16.97</v>
      </c>
      <c r="O39" s="28">
        <f>SUM(O34:O38)</f>
        <v>88.660000000000011</v>
      </c>
      <c r="P39" s="28">
        <f>SUM(P34:P38)</f>
        <v>520.58999999999992</v>
      </c>
      <c r="Q39" s="27"/>
      <c r="R39" s="28">
        <f>SUM(R34:R38)</f>
        <v>74.97</v>
      </c>
    </row>
    <row r="40" spans="1:18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</row>
    <row r="41" spans="1:18" ht="18.75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2" t="s">
        <v>136</v>
      </c>
      <c r="L41" s="142"/>
      <c r="M41" s="143">
        <f>D11+D19+D25+D32+D39+M11+M19+M25+M32+M39</f>
        <v>190.78</v>
      </c>
      <c r="N41" s="143">
        <f>E11+E19+E25+E32+E39+N11+N19+N25+N32+N39</f>
        <v>187.54999999999998</v>
      </c>
      <c r="O41" s="143">
        <f>F11+F19+F25+F32+F39+O11+O19+O25+O32+O39</f>
        <v>787.82999999999993</v>
      </c>
      <c r="P41" s="143">
        <f>G11+G19+G25+G32+G39+P11+P19+P25+P32+P39</f>
        <v>5438.04</v>
      </c>
      <c r="Q41" s="142"/>
      <c r="R41" s="142"/>
    </row>
    <row r="42" spans="1:18" ht="18.75">
      <c r="A42" s="144"/>
      <c r="B42" s="145"/>
      <c r="C42" s="146"/>
      <c r="D42" s="147"/>
      <c r="E42" s="147"/>
      <c r="F42" s="147"/>
      <c r="G42" s="147"/>
      <c r="H42" s="144"/>
      <c r="I42" s="147"/>
      <c r="J42" s="144"/>
      <c r="K42" s="190" t="s">
        <v>137</v>
      </c>
      <c r="L42" s="190"/>
      <c r="M42" s="191">
        <f>M41/10</f>
        <v>19.077999999999999</v>
      </c>
      <c r="N42" s="191">
        <f t="shared" ref="N42:P42" si="1">N41/10</f>
        <v>18.754999999999999</v>
      </c>
      <c r="O42" s="191">
        <f t="shared" si="1"/>
        <v>78.782999999999987</v>
      </c>
      <c r="P42" s="191">
        <f t="shared" si="1"/>
        <v>543.80399999999997</v>
      </c>
      <c r="Q42" s="144"/>
      <c r="R42" s="149"/>
    </row>
    <row r="43" spans="1:18" ht="15.75">
      <c r="A43" s="144"/>
      <c r="B43" s="145"/>
      <c r="C43" s="145"/>
      <c r="D43" s="150"/>
      <c r="E43" s="150"/>
      <c r="F43" s="150"/>
      <c r="G43" s="150"/>
      <c r="H43" s="144"/>
      <c r="I43" s="150"/>
      <c r="J43" s="144"/>
      <c r="K43" s="145" t="s">
        <v>23</v>
      </c>
      <c r="L43" s="145"/>
      <c r="M43" s="151">
        <v>1</v>
      </c>
      <c r="N43" s="151">
        <v>1</v>
      </c>
      <c r="O43" s="151">
        <v>4</v>
      </c>
      <c r="P43" s="150"/>
      <c r="Q43" s="144"/>
      <c r="R43" s="150"/>
    </row>
    <row r="44" spans="1:18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</row>
    <row r="45" spans="1:18" ht="15.75">
      <c r="A45" s="141"/>
      <c r="B45" s="141"/>
      <c r="C45" s="141"/>
      <c r="D45" s="141"/>
      <c r="E45" s="141"/>
      <c r="F45" s="141"/>
      <c r="G45" s="141"/>
      <c r="H45" s="141"/>
      <c r="I45" s="141"/>
      <c r="J45" s="152"/>
      <c r="K45" s="152" t="s">
        <v>114</v>
      </c>
      <c r="L45" s="152"/>
      <c r="M45" s="152"/>
      <c r="N45" s="152"/>
      <c r="O45" s="152"/>
      <c r="P45" s="152"/>
      <c r="Q45" s="152"/>
      <c r="R45" s="152"/>
    </row>
    <row r="46" spans="1:18" ht="15.75">
      <c r="A46" s="141"/>
      <c r="B46" s="141"/>
      <c r="C46" s="141"/>
      <c r="D46" s="141"/>
      <c r="E46" s="141"/>
      <c r="F46" s="141"/>
      <c r="G46" s="141"/>
      <c r="H46" s="141"/>
      <c r="I46" s="141"/>
      <c r="J46" s="153" t="s">
        <v>115</v>
      </c>
      <c r="K46" s="152"/>
      <c r="L46" s="152"/>
      <c r="M46" s="152"/>
      <c r="N46" s="152"/>
      <c r="O46" s="152"/>
      <c r="P46" s="152"/>
      <c r="Q46" s="152"/>
      <c r="R46" s="152"/>
    </row>
    <row r="47" spans="1:18" ht="15.75">
      <c r="A47" s="141"/>
      <c r="B47" s="141"/>
      <c r="C47" s="141"/>
      <c r="D47" s="141"/>
      <c r="E47" s="141"/>
      <c r="F47" s="141"/>
      <c r="G47" s="141"/>
      <c r="H47" s="141"/>
      <c r="I47" s="141"/>
      <c r="J47" s="154" t="s">
        <v>118</v>
      </c>
      <c r="K47" s="152"/>
      <c r="L47" s="152"/>
      <c r="M47" s="152"/>
      <c r="N47" s="152"/>
      <c r="O47" s="152"/>
      <c r="P47" s="152"/>
      <c r="Q47" s="152"/>
      <c r="R47" s="152"/>
    </row>
    <row r="48" spans="1:18" ht="15.75">
      <c r="A48" s="141"/>
      <c r="B48" s="141"/>
      <c r="C48" s="141"/>
      <c r="D48" s="141"/>
      <c r="E48" s="141"/>
      <c r="F48" s="141"/>
      <c r="G48" s="141"/>
      <c r="H48" s="141"/>
      <c r="I48" s="141"/>
      <c r="J48" s="154" t="s">
        <v>119</v>
      </c>
      <c r="K48" s="152"/>
      <c r="L48" s="152"/>
      <c r="M48" s="152"/>
      <c r="N48" s="152"/>
      <c r="O48" s="152"/>
      <c r="P48" s="152"/>
      <c r="Q48" s="152"/>
      <c r="R48" s="152"/>
    </row>
    <row r="49" spans="1:18" ht="15.75">
      <c r="A49" s="141"/>
      <c r="B49" s="141"/>
      <c r="C49" s="141"/>
      <c r="D49" s="141"/>
      <c r="E49" s="141"/>
      <c r="F49" s="141"/>
      <c r="G49" s="141"/>
      <c r="H49" s="141"/>
      <c r="I49" s="141"/>
      <c r="J49" s="154" t="s">
        <v>120</v>
      </c>
      <c r="K49" s="152"/>
      <c r="L49" s="152"/>
      <c r="M49" s="152"/>
      <c r="N49" s="152"/>
      <c r="O49" s="152"/>
      <c r="P49" s="152"/>
      <c r="Q49" s="152"/>
      <c r="R49" s="152"/>
    </row>
    <row r="50" spans="1:18" ht="15.75">
      <c r="A50" s="141"/>
      <c r="B50" s="141"/>
      <c r="C50" s="141"/>
      <c r="D50" s="141"/>
      <c r="E50" s="141"/>
      <c r="F50" s="141"/>
      <c r="G50" s="141"/>
      <c r="H50" s="141"/>
      <c r="I50" s="141"/>
      <c r="J50" s="154" t="s">
        <v>143</v>
      </c>
      <c r="K50" s="152"/>
      <c r="L50" s="152"/>
      <c r="M50" s="152"/>
      <c r="N50" s="152"/>
      <c r="O50" s="152"/>
      <c r="P50" s="152"/>
      <c r="Q50" s="152"/>
      <c r="R50" s="152"/>
    </row>
    <row r="51" spans="1:18">
      <c r="A51" s="141"/>
      <c r="B51" s="141"/>
      <c r="C51" s="141"/>
      <c r="D51" s="141"/>
      <c r="E51" s="141"/>
      <c r="F51" s="141"/>
      <c r="G51" s="141"/>
      <c r="H51" s="141"/>
      <c r="I51" s="141"/>
      <c r="J51" s="155" t="s">
        <v>116</v>
      </c>
      <c r="K51" s="141"/>
      <c r="L51" s="141"/>
      <c r="M51" s="141"/>
      <c r="N51" s="141"/>
      <c r="O51" s="141"/>
      <c r="P51" s="141"/>
      <c r="Q51" s="141"/>
      <c r="R51" s="141"/>
    </row>
    <row r="52" spans="1:18" ht="15.75">
      <c r="A52" s="141"/>
      <c r="B52" s="141"/>
      <c r="C52" s="141"/>
      <c r="D52" s="141"/>
      <c r="E52" s="141"/>
      <c r="F52" s="141"/>
      <c r="G52" s="141"/>
      <c r="H52" s="141"/>
      <c r="I52" s="141"/>
      <c r="J52" s="97" t="s">
        <v>117</v>
      </c>
      <c r="Q52" s="152"/>
    </row>
    <row r="53" spans="1:18" ht="15.75">
      <c r="J53" s="156"/>
    </row>
    <row r="54" spans="1:18" ht="15.75">
      <c r="A54" s="195"/>
      <c r="D54" s="1"/>
      <c r="E54" s="1"/>
      <c r="F54" s="1"/>
      <c r="G54" s="1"/>
      <c r="H54" s="1"/>
      <c r="I54" s="1"/>
      <c r="J54" s="97" t="s">
        <v>116</v>
      </c>
    </row>
    <row r="55" spans="1:18" ht="15.75">
      <c r="A55" s="195"/>
      <c r="D55" s="1"/>
      <c r="E55" s="1"/>
      <c r="F55" s="1"/>
      <c r="G55" s="1"/>
      <c r="H55" s="1"/>
      <c r="I55" s="1"/>
      <c r="J55" s="97" t="s">
        <v>117</v>
      </c>
    </row>
  </sheetData>
  <mergeCells count="16">
    <mergeCell ref="A3:A4"/>
    <mergeCell ref="B3:B4"/>
    <mergeCell ref="C3:C4"/>
    <mergeCell ref="D3:F3"/>
    <mergeCell ref="G3:G4"/>
    <mergeCell ref="Q3:Q4"/>
    <mergeCell ref="R3:R4"/>
    <mergeCell ref="B1:F1"/>
    <mergeCell ref="B2:P2"/>
    <mergeCell ref="I3:I4"/>
    <mergeCell ref="J3:J4"/>
    <mergeCell ref="K3:K4"/>
    <mergeCell ref="L3:L4"/>
    <mergeCell ref="M3:O3"/>
    <mergeCell ref="P3:P4"/>
    <mergeCell ref="H3:H4"/>
  </mergeCells>
  <pageMargins left="0.70866141732283472" right="0.31496062992125984" top="0.74803149606299213" bottom="0.35433070866141736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42"/>
  <sheetViews>
    <sheetView view="pageBreakPreview" zoomScale="57" zoomScaleSheetLayoutView="57" workbookViewId="0">
      <selection activeCell="B28" sqref="B28"/>
    </sheetView>
  </sheetViews>
  <sheetFormatPr defaultRowHeight="15.75"/>
  <cols>
    <col min="1" max="1" width="22.140625" customWidth="1"/>
    <col min="2" max="2" width="39.140625" customWidth="1"/>
    <col min="3" max="3" width="13.7109375" customWidth="1"/>
    <col min="4" max="5" width="9.140625" style="1"/>
    <col min="6" max="6" width="10.28515625" style="1" customWidth="1"/>
    <col min="7" max="7" width="14.85546875" style="1" customWidth="1"/>
    <col min="8" max="8" width="9.85546875" style="71" customWidth="1"/>
    <col min="9" max="9" width="10.7109375" style="1" customWidth="1"/>
    <col min="10" max="10" width="21.7109375" style="71" customWidth="1"/>
    <col min="11" max="11" width="36.42578125" customWidth="1"/>
    <col min="12" max="12" width="12.28515625" customWidth="1"/>
    <col min="13" max="14" width="9.140625" style="1"/>
    <col min="15" max="15" width="10.5703125" style="1" customWidth="1"/>
    <col min="16" max="16" width="15.140625" style="1" customWidth="1"/>
    <col min="17" max="17" width="9.7109375" style="71" customWidth="1"/>
    <col min="18" max="18" width="11" style="1" customWidth="1"/>
  </cols>
  <sheetData>
    <row r="1" spans="1:18" ht="25.5" customHeight="1">
      <c r="B1" s="231" t="s">
        <v>40</v>
      </c>
      <c r="C1" s="231"/>
      <c r="D1" s="231"/>
      <c r="E1" s="231"/>
      <c r="F1" s="231"/>
      <c r="H1" s="2"/>
      <c r="I1" s="2"/>
      <c r="J1" s="2"/>
      <c r="Q1" s="2"/>
    </row>
    <row r="2" spans="1:18" ht="19.5" thickBot="1"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/>
      <c r="R2"/>
    </row>
    <row r="3" spans="1:18" ht="31.5" customHeight="1">
      <c r="A3" s="229" t="s">
        <v>54</v>
      </c>
      <c r="B3" s="234" t="s">
        <v>55</v>
      </c>
      <c r="C3" s="234" t="s">
        <v>56</v>
      </c>
      <c r="D3" s="238" t="s">
        <v>2</v>
      </c>
      <c r="E3" s="239"/>
      <c r="F3" s="240"/>
      <c r="G3" s="232" t="s">
        <v>3</v>
      </c>
      <c r="H3" s="236" t="s">
        <v>0</v>
      </c>
      <c r="I3" s="227" t="s">
        <v>1</v>
      </c>
      <c r="J3" s="229" t="s">
        <v>54</v>
      </c>
      <c r="K3" s="234" t="s">
        <v>55</v>
      </c>
      <c r="L3" s="234" t="s">
        <v>56</v>
      </c>
      <c r="M3" s="238" t="s">
        <v>2</v>
      </c>
      <c r="N3" s="239"/>
      <c r="O3" s="240"/>
      <c r="P3" s="232" t="s">
        <v>3</v>
      </c>
      <c r="Q3" s="236" t="s">
        <v>0</v>
      </c>
      <c r="R3" s="227" t="s">
        <v>1</v>
      </c>
    </row>
    <row r="4" spans="1:18" ht="30.75" customHeight="1">
      <c r="A4" s="230"/>
      <c r="B4" s="235"/>
      <c r="C4" s="235"/>
      <c r="D4" s="64" t="s">
        <v>4</v>
      </c>
      <c r="E4" s="64" t="s">
        <v>5</v>
      </c>
      <c r="F4" s="64" t="s">
        <v>6</v>
      </c>
      <c r="G4" s="233"/>
      <c r="H4" s="237"/>
      <c r="I4" s="228"/>
      <c r="J4" s="230"/>
      <c r="K4" s="235"/>
      <c r="L4" s="235"/>
      <c r="M4" s="64" t="s">
        <v>4</v>
      </c>
      <c r="N4" s="64" t="s">
        <v>5</v>
      </c>
      <c r="O4" s="64" t="s">
        <v>6</v>
      </c>
      <c r="P4" s="233"/>
      <c r="Q4" s="237"/>
      <c r="R4" s="228"/>
    </row>
    <row r="5" spans="1:18" ht="24.75" customHeight="1">
      <c r="A5" s="98" t="s">
        <v>57</v>
      </c>
      <c r="B5" s="128"/>
      <c r="C5" s="129"/>
      <c r="D5" s="4"/>
      <c r="E5" s="4"/>
      <c r="F5" s="4"/>
      <c r="G5" s="130"/>
      <c r="H5" s="125"/>
      <c r="I5" s="131"/>
      <c r="J5" s="98" t="s">
        <v>63</v>
      </c>
      <c r="K5" s="128"/>
      <c r="L5" s="129"/>
      <c r="M5" s="4"/>
      <c r="N5" s="4"/>
      <c r="O5" s="4"/>
      <c r="P5" s="130"/>
      <c r="Q5" s="125"/>
      <c r="R5" s="131"/>
    </row>
    <row r="6" spans="1:18" ht="36" customHeight="1">
      <c r="A6" s="99" t="s">
        <v>43</v>
      </c>
      <c r="B6" s="43" t="s">
        <v>151</v>
      </c>
      <c r="C6" s="57">
        <v>110</v>
      </c>
      <c r="D6" s="209">
        <v>10.95</v>
      </c>
      <c r="E6" s="209">
        <v>15.57</v>
      </c>
      <c r="F6" s="209">
        <v>23.82</v>
      </c>
      <c r="G6" s="209">
        <v>195.39</v>
      </c>
      <c r="H6" s="44">
        <v>340</v>
      </c>
      <c r="I6" s="109">
        <v>29.89</v>
      </c>
      <c r="J6" s="186" t="s">
        <v>43</v>
      </c>
      <c r="K6" s="17" t="s">
        <v>11</v>
      </c>
      <c r="L6" s="21">
        <v>170</v>
      </c>
      <c r="M6" s="209">
        <v>16.09</v>
      </c>
      <c r="N6" s="209">
        <v>19.55</v>
      </c>
      <c r="O6" s="209">
        <v>39.58</v>
      </c>
      <c r="P6" s="210">
        <v>383.45</v>
      </c>
      <c r="Q6" s="24" t="s">
        <v>129</v>
      </c>
      <c r="R6" s="110">
        <v>37.26</v>
      </c>
    </row>
    <row r="7" spans="1:18" ht="21.75" customHeight="1">
      <c r="A7" s="99"/>
      <c r="B7" s="132" t="s">
        <v>8</v>
      </c>
      <c r="C7" s="24">
        <v>30</v>
      </c>
      <c r="D7" s="210">
        <v>1.2</v>
      </c>
      <c r="E7" s="210">
        <v>3.6</v>
      </c>
      <c r="F7" s="210">
        <v>5.04</v>
      </c>
      <c r="G7" s="210">
        <v>88.2</v>
      </c>
      <c r="H7" s="24">
        <v>57</v>
      </c>
      <c r="I7" s="111">
        <v>7.37</v>
      </c>
      <c r="J7" s="186"/>
      <c r="K7" s="43" t="s">
        <v>9</v>
      </c>
      <c r="L7" s="57" t="s">
        <v>25</v>
      </c>
      <c r="M7" s="55">
        <v>0.19</v>
      </c>
      <c r="N7" s="55">
        <v>0.04</v>
      </c>
      <c r="O7" s="55">
        <v>10.98</v>
      </c>
      <c r="P7" s="55">
        <v>43.9</v>
      </c>
      <c r="Q7" s="44">
        <v>685</v>
      </c>
      <c r="R7" s="109">
        <v>3.1</v>
      </c>
    </row>
    <row r="8" spans="1:18" ht="24" customHeight="1">
      <c r="A8" s="100"/>
      <c r="B8" s="43" t="s">
        <v>9</v>
      </c>
      <c r="C8" s="57" t="s">
        <v>25</v>
      </c>
      <c r="D8" s="55">
        <v>0.19</v>
      </c>
      <c r="E8" s="55">
        <v>0.04</v>
      </c>
      <c r="F8" s="55">
        <v>10.98</v>
      </c>
      <c r="G8" s="55">
        <v>43.9</v>
      </c>
      <c r="H8" s="44">
        <v>685</v>
      </c>
      <c r="I8" s="109">
        <v>3.1</v>
      </c>
      <c r="J8" s="8"/>
      <c r="K8" s="43" t="s">
        <v>10</v>
      </c>
      <c r="L8" s="57">
        <v>40</v>
      </c>
      <c r="M8" s="55">
        <v>3.04</v>
      </c>
      <c r="N8" s="55">
        <v>0.32</v>
      </c>
      <c r="O8" s="55">
        <v>23.2</v>
      </c>
      <c r="P8" s="55">
        <v>104.5</v>
      </c>
      <c r="Q8" s="44"/>
      <c r="R8" s="109">
        <v>3.2</v>
      </c>
    </row>
    <row r="9" spans="1:18" ht="24" customHeight="1">
      <c r="A9" s="100"/>
      <c r="B9" s="43" t="s">
        <v>10</v>
      </c>
      <c r="C9" s="57">
        <v>40</v>
      </c>
      <c r="D9" s="55">
        <v>3.04</v>
      </c>
      <c r="E9" s="55">
        <v>0.32</v>
      </c>
      <c r="F9" s="55">
        <v>23.2</v>
      </c>
      <c r="G9" s="55">
        <v>104.5</v>
      </c>
      <c r="H9" s="44"/>
      <c r="I9" s="109">
        <v>3.2</v>
      </c>
      <c r="J9" s="8"/>
      <c r="K9" s="43"/>
      <c r="L9" s="57"/>
      <c r="M9" s="55"/>
      <c r="N9" s="55"/>
      <c r="O9" s="55"/>
      <c r="P9" s="55"/>
      <c r="Q9" s="44"/>
      <c r="R9" s="109"/>
    </row>
    <row r="10" spans="1:18" ht="25.5" customHeight="1">
      <c r="A10" s="101" t="s">
        <v>58</v>
      </c>
      <c r="B10" s="75"/>
      <c r="C10" s="76">
        <v>392</v>
      </c>
      <c r="D10" s="77">
        <f>SUM(D5:D9)</f>
        <v>15.379999999999999</v>
      </c>
      <c r="E10" s="77">
        <f>SUM(E5:E9)</f>
        <v>19.53</v>
      </c>
      <c r="F10" s="77">
        <f>SUM(F5:F9)</f>
        <v>63.040000000000006</v>
      </c>
      <c r="G10" s="77">
        <f>SUM(G5:G9)</f>
        <v>431.98999999999995</v>
      </c>
      <c r="H10" s="44"/>
      <c r="I10" s="77">
        <f>SUM(I5:I9)</f>
        <v>43.56</v>
      </c>
      <c r="J10" s="189" t="s">
        <v>58</v>
      </c>
      <c r="K10" s="75"/>
      <c r="L10" s="76">
        <v>422</v>
      </c>
      <c r="M10" s="76">
        <f>SUM(M6:M9)</f>
        <v>19.32</v>
      </c>
      <c r="N10" s="76">
        <f>SUM(N6:N9)</f>
        <v>19.91</v>
      </c>
      <c r="O10" s="76">
        <f>SUM(O6:O9)</f>
        <v>73.760000000000005</v>
      </c>
      <c r="P10" s="77">
        <f>SUM(P6:P9)</f>
        <v>531.84999999999991</v>
      </c>
      <c r="Q10" s="186"/>
      <c r="R10" s="77">
        <f>SUM(R6:R9)</f>
        <v>43.56</v>
      </c>
    </row>
    <row r="11" spans="1:18" ht="23.25" customHeight="1">
      <c r="A11" s="98" t="s">
        <v>59</v>
      </c>
      <c r="B11" s="179"/>
      <c r="C11" s="182"/>
      <c r="D11" s="183"/>
      <c r="E11" s="183"/>
      <c r="F11" s="183"/>
      <c r="G11" s="184"/>
      <c r="H11" s="185"/>
      <c r="I11" s="184"/>
      <c r="J11" s="188" t="s">
        <v>64</v>
      </c>
      <c r="K11" s="179"/>
      <c r="L11" s="182"/>
      <c r="M11" s="183"/>
      <c r="N11" s="183"/>
      <c r="O11" s="183"/>
      <c r="P11" s="184"/>
      <c r="Q11" s="185"/>
      <c r="R11" s="184"/>
    </row>
    <row r="12" spans="1:18" ht="39.75" customHeight="1">
      <c r="A12" s="99" t="s">
        <v>43</v>
      </c>
      <c r="B12" s="17" t="s">
        <v>11</v>
      </c>
      <c r="C12" s="21">
        <v>170</v>
      </c>
      <c r="D12" s="209">
        <v>16.09</v>
      </c>
      <c r="E12" s="209">
        <v>19.55</v>
      </c>
      <c r="F12" s="209">
        <v>39.58</v>
      </c>
      <c r="G12" s="210">
        <v>383.45</v>
      </c>
      <c r="H12" s="24" t="s">
        <v>129</v>
      </c>
      <c r="I12" s="110">
        <v>37.26</v>
      </c>
      <c r="J12" s="186" t="s">
        <v>43</v>
      </c>
      <c r="K12" s="43" t="s">
        <v>77</v>
      </c>
      <c r="L12" s="44">
        <v>50</v>
      </c>
      <c r="M12" s="211">
        <v>15.25</v>
      </c>
      <c r="N12" s="211">
        <v>3.54</v>
      </c>
      <c r="O12" s="211">
        <v>10.67</v>
      </c>
      <c r="P12" s="211">
        <v>135.57</v>
      </c>
      <c r="Q12" s="44">
        <v>454</v>
      </c>
      <c r="R12" s="114">
        <v>22.96</v>
      </c>
    </row>
    <row r="13" spans="1:18" ht="36.75" customHeight="1">
      <c r="A13" s="100"/>
      <c r="B13" s="43" t="s">
        <v>9</v>
      </c>
      <c r="C13" s="57" t="s">
        <v>25</v>
      </c>
      <c r="D13" s="55">
        <v>0.19</v>
      </c>
      <c r="E13" s="55">
        <v>0.04</v>
      </c>
      <c r="F13" s="55">
        <v>10.98</v>
      </c>
      <c r="G13" s="55">
        <v>43.9</v>
      </c>
      <c r="H13" s="44">
        <v>685</v>
      </c>
      <c r="I13" s="109">
        <v>3.1</v>
      </c>
      <c r="J13" s="8"/>
      <c r="K13" s="43" t="s">
        <v>12</v>
      </c>
      <c r="L13" s="44">
        <v>110</v>
      </c>
      <c r="M13" s="210">
        <v>3.32</v>
      </c>
      <c r="N13" s="210">
        <v>5.84</v>
      </c>
      <c r="O13" s="210">
        <v>26.8</v>
      </c>
      <c r="P13" s="210">
        <v>219.5</v>
      </c>
      <c r="Q13" s="44">
        <v>332</v>
      </c>
      <c r="R13" s="114">
        <v>11.4</v>
      </c>
    </row>
    <row r="14" spans="1:18" ht="27.75" customHeight="1">
      <c r="A14" s="100"/>
      <c r="B14" s="43" t="s">
        <v>10</v>
      </c>
      <c r="C14" s="57">
        <v>40</v>
      </c>
      <c r="D14" s="55">
        <v>3.04</v>
      </c>
      <c r="E14" s="55">
        <v>0.32</v>
      </c>
      <c r="F14" s="55">
        <v>23.2</v>
      </c>
      <c r="G14" s="55">
        <v>104.5</v>
      </c>
      <c r="H14" s="44"/>
      <c r="I14" s="109">
        <v>3.2</v>
      </c>
      <c r="J14" s="8"/>
      <c r="K14" s="10" t="s">
        <v>46</v>
      </c>
      <c r="L14" s="57">
        <v>20</v>
      </c>
      <c r="M14" s="55">
        <v>0.73</v>
      </c>
      <c r="N14" s="55">
        <v>0.49</v>
      </c>
      <c r="O14" s="55">
        <v>1.94</v>
      </c>
      <c r="P14" s="55">
        <v>14.8</v>
      </c>
      <c r="Q14" s="44">
        <v>588</v>
      </c>
      <c r="R14" s="109">
        <v>2.2000000000000002</v>
      </c>
    </row>
    <row r="15" spans="1:18" ht="21" customHeight="1">
      <c r="A15" s="100"/>
      <c r="B15" s="43"/>
      <c r="C15" s="57"/>
      <c r="D15" s="55"/>
      <c r="E15" s="55"/>
      <c r="F15" s="55"/>
      <c r="G15" s="55"/>
      <c r="H15" s="44"/>
      <c r="I15" s="109"/>
      <c r="J15" s="8"/>
      <c r="K15" s="43" t="s">
        <v>26</v>
      </c>
      <c r="L15" s="57">
        <v>200</v>
      </c>
      <c r="M15" s="55">
        <v>1.1399999999999999</v>
      </c>
      <c r="N15" s="55">
        <v>0.66</v>
      </c>
      <c r="O15" s="55">
        <v>6.82</v>
      </c>
      <c r="P15" s="55">
        <v>37.799999999999997</v>
      </c>
      <c r="Q15" s="44">
        <v>692</v>
      </c>
      <c r="R15" s="109">
        <v>3.8</v>
      </c>
    </row>
    <row r="16" spans="1:18" ht="21" customHeight="1">
      <c r="A16" s="100"/>
      <c r="B16" s="43"/>
      <c r="C16" s="57"/>
      <c r="D16" s="55"/>
      <c r="E16" s="55"/>
      <c r="F16" s="55"/>
      <c r="G16" s="55"/>
      <c r="H16" s="44"/>
      <c r="I16" s="197"/>
      <c r="J16" s="8"/>
      <c r="K16" s="43" t="s">
        <v>10</v>
      </c>
      <c r="L16" s="57">
        <v>40</v>
      </c>
      <c r="M16" s="55">
        <v>3.04</v>
      </c>
      <c r="N16" s="55">
        <v>0.32</v>
      </c>
      <c r="O16" s="55">
        <v>23.2</v>
      </c>
      <c r="P16" s="55">
        <v>104.5</v>
      </c>
      <c r="Q16" s="44"/>
      <c r="R16" s="109">
        <v>3.2</v>
      </c>
    </row>
    <row r="17" spans="1:18" ht="24" customHeight="1">
      <c r="A17" s="101" t="s">
        <v>58</v>
      </c>
      <c r="B17" s="75"/>
      <c r="C17" s="76">
        <v>422</v>
      </c>
      <c r="D17" s="76">
        <f>SUM(D12:D15)</f>
        <v>19.32</v>
      </c>
      <c r="E17" s="76">
        <f>SUM(E12:E15)</f>
        <v>19.91</v>
      </c>
      <c r="F17" s="76">
        <f>SUM(F12:F15)</f>
        <v>73.760000000000005</v>
      </c>
      <c r="G17" s="77">
        <f>SUM(G12:G15)</f>
        <v>531.84999999999991</v>
      </c>
      <c r="H17" s="186"/>
      <c r="I17" s="77">
        <f>SUM(I12:I15)</f>
        <v>43.56</v>
      </c>
      <c r="J17" s="189" t="s">
        <v>58</v>
      </c>
      <c r="K17" s="75"/>
      <c r="L17" s="187">
        <f>SUM(L12:L16)</f>
        <v>420</v>
      </c>
      <c r="M17" s="187">
        <f t="shared" ref="M17:P17" si="0">SUM(M12:M16)</f>
        <v>23.48</v>
      </c>
      <c r="N17" s="187">
        <f t="shared" si="0"/>
        <v>10.85</v>
      </c>
      <c r="O17" s="187">
        <f t="shared" si="0"/>
        <v>69.429999999999993</v>
      </c>
      <c r="P17" s="187">
        <f t="shared" si="0"/>
        <v>512.17000000000007</v>
      </c>
      <c r="Q17" s="76"/>
      <c r="R17" s="199">
        <f>SUM(R12:R16)</f>
        <v>43.56</v>
      </c>
    </row>
    <row r="18" spans="1:18" ht="25.5" customHeight="1">
      <c r="A18" s="98" t="s">
        <v>60</v>
      </c>
      <c r="B18" s="179"/>
      <c r="C18" s="182"/>
      <c r="D18" s="183"/>
      <c r="E18" s="183"/>
      <c r="F18" s="183"/>
      <c r="G18" s="184"/>
      <c r="H18" s="185"/>
      <c r="I18" s="184"/>
      <c r="J18" s="188" t="s">
        <v>65</v>
      </c>
      <c r="K18" s="179"/>
      <c r="L18" s="182"/>
      <c r="M18" s="183"/>
      <c r="N18" s="183"/>
      <c r="O18" s="183"/>
      <c r="P18" s="184"/>
      <c r="Q18" s="185"/>
      <c r="R18" s="184"/>
    </row>
    <row r="19" spans="1:18" ht="41.25" customHeight="1">
      <c r="A19" s="99" t="s">
        <v>43</v>
      </c>
      <c r="B19" s="43" t="s">
        <v>144</v>
      </c>
      <c r="C19" s="57">
        <v>200</v>
      </c>
      <c r="D19" s="55">
        <v>11.3</v>
      </c>
      <c r="E19" s="55">
        <v>10.1</v>
      </c>
      <c r="F19" s="55">
        <v>32.6</v>
      </c>
      <c r="G19" s="55">
        <v>274.89999999999998</v>
      </c>
      <c r="H19" s="44" t="s">
        <v>145</v>
      </c>
      <c r="I19" s="109">
        <v>21.57</v>
      </c>
      <c r="J19" s="186" t="s">
        <v>43</v>
      </c>
      <c r="K19" s="43" t="s">
        <v>15</v>
      </c>
      <c r="L19" s="44">
        <v>200</v>
      </c>
      <c r="M19" s="45">
        <v>7.26</v>
      </c>
      <c r="N19" s="45">
        <v>5.88</v>
      </c>
      <c r="O19" s="45">
        <v>34</v>
      </c>
      <c r="P19" s="45">
        <v>238</v>
      </c>
      <c r="Q19" s="44">
        <v>302</v>
      </c>
      <c r="R19" s="114">
        <v>21.24</v>
      </c>
    </row>
    <row r="20" spans="1:18" ht="36.75" customHeight="1">
      <c r="A20" s="100"/>
      <c r="B20" s="43" t="s">
        <v>85</v>
      </c>
      <c r="C20" s="57">
        <v>50</v>
      </c>
      <c r="D20" s="209">
        <v>10.01</v>
      </c>
      <c r="E20" s="209">
        <v>9.84</v>
      </c>
      <c r="F20" s="209">
        <v>30.26</v>
      </c>
      <c r="G20" s="209">
        <v>280.44</v>
      </c>
      <c r="H20" s="44">
        <v>362</v>
      </c>
      <c r="I20" s="109">
        <v>14.99</v>
      </c>
      <c r="J20" s="8"/>
      <c r="K20" s="17" t="s">
        <v>149</v>
      </c>
      <c r="L20" s="19">
        <v>60</v>
      </c>
      <c r="M20" s="212">
        <v>5.36</v>
      </c>
      <c r="N20" s="212">
        <v>13.4</v>
      </c>
      <c r="O20" s="212">
        <v>61.36</v>
      </c>
      <c r="P20" s="212">
        <v>335</v>
      </c>
      <c r="Q20" s="3"/>
      <c r="R20" s="117">
        <v>19.22</v>
      </c>
    </row>
    <row r="21" spans="1:18" ht="24" customHeight="1">
      <c r="A21" s="100"/>
      <c r="B21" s="43" t="s">
        <v>26</v>
      </c>
      <c r="C21" s="57">
        <v>200</v>
      </c>
      <c r="D21" s="55">
        <v>1.1399999999999999</v>
      </c>
      <c r="E21" s="55">
        <v>0.66</v>
      </c>
      <c r="F21" s="55">
        <v>6.82</v>
      </c>
      <c r="G21" s="55">
        <v>37.799999999999997</v>
      </c>
      <c r="H21" s="44">
        <v>692</v>
      </c>
      <c r="I21" s="109">
        <v>3.8</v>
      </c>
      <c r="J21" s="8"/>
      <c r="K21" s="43" t="s">
        <v>9</v>
      </c>
      <c r="L21" s="57" t="s">
        <v>25</v>
      </c>
      <c r="M21" s="55">
        <v>0.19</v>
      </c>
      <c r="N21" s="55">
        <v>0.04</v>
      </c>
      <c r="O21" s="55">
        <v>10.98</v>
      </c>
      <c r="P21" s="55">
        <v>43.9</v>
      </c>
      <c r="Q21" s="8">
        <v>685</v>
      </c>
      <c r="R21" s="55">
        <v>3.1</v>
      </c>
    </row>
    <row r="22" spans="1:18" ht="33" customHeight="1">
      <c r="A22" s="100"/>
      <c r="B22" s="43" t="s">
        <v>10</v>
      </c>
      <c r="C22" s="57">
        <v>40</v>
      </c>
      <c r="D22" s="55">
        <v>3.04</v>
      </c>
      <c r="E22" s="55">
        <v>0.32</v>
      </c>
      <c r="F22" s="55">
        <v>23.2</v>
      </c>
      <c r="G22" s="55">
        <v>104.5</v>
      </c>
      <c r="H22" s="44"/>
      <c r="I22" s="109">
        <v>3.2</v>
      </c>
      <c r="J22" s="8"/>
      <c r="K22" s="43"/>
      <c r="L22" s="57"/>
      <c r="M22" s="55"/>
      <c r="N22" s="55"/>
      <c r="O22" s="55"/>
      <c r="P22" s="55"/>
      <c r="Q22" s="8"/>
      <c r="R22" s="55"/>
    </row>
    <row r="23" spans="1:18" ht="27.75" customHeight="1">
      <c r="A23" s="101" t="s">
        <v>58</v>
      </c>
      <c r="B23" s="75"/>
      <c r="C23" s="76">
        <v>490</v>
      </c>
      <c r="D23" s="77">
        <f>SUM(D19:D22)</f>
        <v>25.490000000000002</v>
      </c>
      <c r="E23" s="77">
        <f>SUM(E19:E22)</f>
        <v>20.919999999999998</v>
      </c>
      <c r="F23" s="77">
        <f>SUM(F19:F22)</f>
        <v>92.88000000000001</v>
      </c>
      <c r="G23" s="77">
        <f>SUM(G19:G22)</f>
        <v>697.63999999999987</v>
      </c>
      <c r="H23" s="44"/>
      <c r="I23" s="77">
        <f>SUM(I19:I22)</f>
        <v>43.56</v>
      </c>
      <c r="J23" s="189" t="s">
        <v>58</v>
      </c>
      <c r="K23" s="53"/>
      <c r="L23" s="76">
        <v>552</v>
      </c>
      <c r="M23" s="77">
        <f>SUM(M19:M22)</f>
        <v>12.81</v>
      </c>
      <c r="N23" s="77">
        <f>SUM(N19:N22)</f>
        <v>19.32</v>
      </c>
      <c r="O23" s="77">
        <f>SUM(O19:O22)</f>
        <v>106.34</v>
      </c>
      <c r="P23" s="77">
        <f>SUM(P19:P22)</f>
        <v>616.9</v>
      </c>
      <c r="Q23" s="77"/>
      <c r="R23" s="77">
        <f>SUM(R19:R22)</f>
        <v>43.559999999999995</v>
      </c>
    </row>
    <row r="24" spans="1:18" s="7" customFormat="1" ht="27" customHeight="1">
      <c r="A24" s="98" t="s">
        <v>61</v>
      </c>
      <c r="B24" s="179"/>
      <c r="C24" s="194"/>
      <c r="D24" s="127"/>
      <c r="E24" s="127"/>
      <c r="F24" s="127"/>
      <c r="G24" s="193"/>
      <c r="H24" s="192"/>
      <c r="I24" s="193"/>
      <c r="J24" s="188" t="s">
        <v>66</v>
      </c>
      <c r="K24" s="179"/>
      <c r="L24" s="194"/>
      <c r="M24" s="127"/>
      <c r="N24" s="127"/>
      <c r="O24" s="127"/>
      <c r="P24" s="193"/>
      <c r="Q24" s="192"/>
      <c r="R24" s="193"/>
    </row>
    <row r="25" spans="1:18" ht="27" customHeight="1">
      <c r="A25" s="99" t="s">
        <v>43</v>
      </c>
      <c r="B25" s="43" t="s">
        <v>125</v>
      </c>
      <c r="C25" s="57">
        <v>170</v>
      </c>
      <c r="D25" s="209">
        <v>10.91</v>
      </c>
      <c r="E25" s="209">
        <v>11.19</v>
      </c>
      <c r="F25" s="209">
        <v>13.27</v>
      </c>
      <c r="G25" s="209">
        <v>170.49</v>
      </c>
      <c r="H25" s="44">
        <v>437</v>
      </c>
      <c r="I25" s="109">
        <v>36.56</v>
      </c>
      <c r="J25" s="186" t="s">
        <v>43</v>
      </c>
      <c r="K25" s="43" t="s">
        <v>101</v>
      </c>
      <c r="L25" s="57" t="s">
        <v>153</v>
      </c>
      <c r="M25" s="209">
        <v>11.29</v>
      </c>
      <c r="N25" s="209">
        <v>12.14</v>
      </c>
      <c r="O25" s="209">
        <v>10.94</v>
      </c>
      <c r="P25" s="209">
        <v>165.33</v>
      </c>
      <c r="Q25" s="44">
        <v>437</v>
      </c>
      <c r="R25" s="109">
        <v>26.22</v>
      </c>
    </row>
    <row r="26" spans="1:18" ht="25.5" customHeight="1">
      <c r="A26" s="99"/>
      <c r="B26" s="43" t="s">
        <v>26</v>
      </c>
      <c r="C26" s="57">
        <v>200</v>
      </c>
      <c r="D26" s="55">
        <v>1.1399999999999999</v>
      </c>
      <c r="E26" s="55">
        <v>0.66</v>
      </c>
      <c r="F26" s="55">
        <v>6.82</v>
      </c>
      <c r="G26" s="55">
        <v>37.799999999999997</v>
      </c>
      <c r="H26" s="44">
        <v>692</v>
      </c>
      <c r="I26" s="109">
        <v>3.8</v>
      </c>
      <c r="J26" s="8"/>
      <c r="K26" s="43" t="s">
        <v>17</v>
      </c>
      <c r="L26" s="54">
        <v>90</v>
      </c>
      <c r="M26" s="212">
        <v>5.58</v>
      </c>
      <c r="N26" s="212">
        <v>5.08</v>
      </c>
      <c r="O26" s="212">
        <v>38.74</v>
      </c>
      <c r="P26" s="212">
        <v>246</v>
      </c>
      <c r="Q26" s="8">
        <v>508</v>
      </c>
      <c r="R26" s="49">
        <v>11.04</v>
      </c>
    </row>
    <row r="27" spans="1:18" ht="26.25" customHeight="1">
      <c r="A27" s="100"/>
      <c r="B27" s="43" t="s">
        <v>10</v>
      </c>
      <c r="C27" s="57">
        <v>40</v>
      </c>
      <c r="D27" s="55">
        <v>3.04</v>
      </c>
      <c r="E27" s="55">
        <v>0.32</v>
      </c>
      <c r="F27" s="55">
        <v>23.2</v>
      </c>
      <c r="G27" s="55">
        <v>104.5</v>
      </c>
      <c r="H27" s="44"/>
      <c r="I27" s="109">
        <v>3.2</v>
      </c>
      <c r="J27" s="8"/>
      <c r="K27" s="43" t="s">
        <v>9</v>
      </c>
      <c r="L27" s="57" t="s">
        <v>25</v>
      </c>
      <c r="M27" s="55">
        <v>0.19</v>
      </c>
      <c r="N27" s="55">
        <v>0.04</v>
      </c>
      <c r="O27" s="55">
        <v>10.98</v>
      </c>
      <c r="P27" s="55">
        <v>43.9</v>
      </c>
      <c r="Q27" s="44">
        <v>685</v>
      </c>
      <c r="R27" s="109">
        <v>3.1</v>
      </c>
    </row>
    <row r="28" spans="1:18" ht="26.25" customHeight="1">
      <c r="A28" s="100"/>
      <c r="B28" s="43"/>
      <c r="C28" s="57"/>
      <c r="D28" s="55"/>
      <c r="E28" s="55"/>
      <c r="F28" s="55"/>
      <c r="G28" s="55"/>
      <c r="H28" s="44"/>
      <c r="I28" s="109"/>
      <c r="J28" s="8"/>
      <c r="K28" s="43" t="s">
        <v>10</v>
      </c>
      <c r="L28" s="57">
        <v>40</v>
      </c>
      <c r="M28" s="55">
        <v>3.04</v>
      </c>
      <c r="N28" s="55">
        <v>0.32</v>
      </c>
      <c r="O28" s="55">
        <v>23.2</v>
      </c>
      <c r="P28" s="55">
        <v>104.5</v>
      </c>
      <c r="Q28" s="44"/>
      <c r="R28" s="109">
        <v>3.2</v>
      </c>
    </row>
    <row r="29" spans="1:18" ht="26.25" customHeight="1">
      <c r="A29" s="101" t="s">
        <v>58</v>
      </c>
      <c r="B29" s="75"/>
      <c r="C29" s="187">
        <v>410</v>
      </c>
      <c r="D29" s="77">
        <f>SUM(D25:D27)</f>
        <v>15.09</v>
      </c>
      <c r="E29" s="77">
        <f>SUM(E25:E27)</f>
        <v>12.17</v>
      </c>
      <c r="F29" s="77">
        <f>SUM(F25:F27)</f>
        <v>43.29</v>
      </c>
      <c r="G29" s="77">
        <f>SUM(G25:G27)</f>
        <v>312.79000000000002</v>
      </c>
      <c r="H29" s="76"/>
      <c r="I29" s="199">
        <f>SUM(I25:I27)</f>
        <v>43.56</v>
      </c>
      <c r="J29" s="189" t="s">
        <v>58</v>
      </c>
      <c r="K29" s="204"/>
      <c r="L29" s="205">
        <v>417</v>
      </c>
      <c r="M29" s="206">
        <f>SUM(M25:M28)</f>
        <v>20.099999999999998</v>
      </c>
      <c r="N29" s="206">
        <f t="shared" ref="N29:P29" si="1">SUM(N25:N28)</f>
        <v>17.579999999999998</v>
      </c>
      <c r="O29" s="206">
        <f t="shared" si="1"/>
        <v>83.86</v>
      </c>
      <c r="P29" s="206">
        <f t="shared" si="1"/>
        <v>559.73</v>
      </c>
      <c r="Q29" s="207"/>
      <c r="R29" s="208">
        <f>SUM(R25:R28)</f>
        <v>43.56</v>
      </c>
    </row>
    <row r="30" spans="1:18" ht="39" customHeight="1">
      <c r="A30" s="98" t="s">
        <v>62</v>
      </c>
      <c r="B30" s="179"/>
      <c r="C30" s="182"/>
      <c r="D30" s="183"/>
      <c r="E30" s="183"/>
      <c r="F30" s="183"/>
      <c r="G30" s="184"/>
      <c r="H30" s="185"/>
      <c r="I30" s="184"/>
      <c r="J30" s="188" t="s">
        <v>67</v>
      </c>
      <c r="K30" s="179"/>
      <c r="L30" s="182"/>
      <c r="M30" s="183"/>
      <c r="N30" s="183"/>
      <c r="O30" s="183"/>
      <c r="P30" s="184"/>
      <c r="Q30" s="185"/>
      <c r="R30" s="184"/>
    </row>
    <row r="31" spans="1:18" ht="39.75" customHeight="1">
      <c r="A31" s="99" t="s">
        <v>43</v>
      </c>
      <c r="B31" s="43" t="s">
        <v>51</v>
      </c>
      <c r="C31" s="44">
        <v>50</v>
      </c>
      <c r="D31" s="210">
        <v>9.8699999999999992</v>
      </c>
      <c r="E31" s="210">
        <v>8.7200000000000006</v>
      </c>
      <c r="F31" s="210">
        <v>8.09</v>
      </c>
      <c r="G31" s="210">
        <v>164.44</v>
      </c>
      <c r="H31" s="44">
        <v>455</v>
      </c>
      <c r="I31" s="45">
        <v>25.97</v>
      </c>
      <c r="J31" s="186" t="s">
        <v>43</v>
      </c>
      <c r="K31" s="43" t="s">
        <v>155</v>
      </c>
      <c r="L31" s="44" t="s">
        <v>154</v>
      </c>
      <c r="M31" s="210">
        <v>9.86</v>
      </c>
      <c r="N31" s="210">
        <v>10.65</v>
      </c>
      <c r="O31" s="210">
        <v>18.43</v>
      </c>
      <c r="P31" s="210">
        <v>194.18</v>
      </c>
      <c r="Q31" s="44">
        <v>374</v>
      </c>
      <c r="R31" s="114">
        <v>23.52</v>
      </c>
    </row>
    <row r="32" spans="1:18" ht="28.5" customHeight="1">
      <c r="A32" s="100"/>
      <c r="B32" s="43" t="s">
        <v>34</v>
      </c>
      <c r="C32" s="57">
        <v>100</v>
      </c>
      <c r="D32" s="209">
        <v>3.8</v>
      </c>
      <c r="E32" s="209">
        <v>6.8</v>
      </c>
      <c r="F32" s="209">
        <v>22.21</v>
      </c>
      <c r="G32" s="209">
        <v>151.4</v>
      </c>
      <c r="H32" s="44">
        <v>520</v>
      </c>
      <c r="I32" s="109">
        <v>6.99</v>
      </c>
      <c r="J32" s="8"/>
      <c r="K32" s="43" t="s">
        <v>22</v>
      </c>
      <c r="L32" s="57">
        <v>90</v>
      </c>
      <c r="M32" s="209">
        <v>3.29</v>
      </c>
      <c r="N32" s="209">
        <v>5.89</v>
      </c>
      <c r="O32" s="209">
        <v>19.25</v>
      </c>
      <c r="P32" s="209">
        <v>131.21</v>
      </c>
      <c r="Q32" s="44">
        <v>520</v>
      </c>
      <c r="R32" s="109">
        <v>13.74</v>
      </c>
    </row>
    <row r="33" spans="1:18" ht="20.25" customHeight="1">
      <c r="A33" s="100"/>
      <c r="B33" s="17" t="s">
        <v>70</v>
      </c>
      <c r="C33" s="57">
        <v>20</v>
      </c>
      <c r="D33" s="209">
        <v>0.73</v>
      </c>
      <c r="E33" s="209">
        <v>0.49</v>
      </c>
      <c r="F33" s="209">
        <v>1.94</v>
      </c>
      <c r="G33" s="209">
        <v>14.8</v>
      </c>
      <c r="H33" s="44">
        <v>588</v>
      </c>
      <c r="I33" s="55">
        <v>4.3</v>
      </c>
      <c r="J33" s="8"/>
      <c r="K33" s="43" t="s">
        <v>9</v>
      </c>
      <c r="L33" s="57" t="s">
        <v>25</v>
      </c>
      <c r="M33" s="55">
        <v>0.19</v>
      </c>
      <c r="N33" s="55">
        <v>0.04</v>
      </c>
      <c r="O33" s="55">
        <v>10.98</v>
      </c>
      <c r="P33" s="55">
        <v>43.9</v>
      </c>
      <c r="Q33" s="44">
        <v>685</v>
      </c>
      <c r="R33" s="109">
        <v>3.1</v>
      </c>
    </row>
    <row r="34" spans="1:18" s="7" customFormat="1" ht="21" customHeight="1">
      <c r="A34" s="102"/>
      <c r="B34" s="43" t="s">
        <v>9</v>
      </c>
      <c r="C34" s="57" t="s">
        <v>25</v>
      </c>
      <c r="D34" s="55">
        <v>0.19</v>
      </c>
      <c r="E34" s="55">
        <v>0.04</v>
      </c>
      <c r="F34" s="55">
        <v>10.98</v>
      </c>
      <c r="G34" s="55">
        <v>43.9</v>
      </c>
      <c r="H34" s="44">
        <v>685</v>
      </c>
      <c r="I34" s="109">
        <v>3.1</v>
      </c>
      <c r="J34" s="8"/>
      <c r="K34" s="43" t="s">
        <v>10</v>
      </c>
      <c r="L34" s="57">
        <v>40</v>
      </c>
      <c r="M34" s="55">
        <v>3.04</v>
      </c>
      <c r="N34" s="55">
        <v>0.32</v>
      </c>
      <c r="O34" s="55">
        <v>23.2</v>
      </c>
      <c r="P34" s="55">
        <v>104.5</v>
      </c>
      <c r="Q34" s="44"/>
      <c r="R34" s="109">
        <v>3.2</v>
      </c>
    </row>
    <row r="35" spans="1:18" ht="36" customHeight="1">
      <c r="A35" s="100"/>
      <c r="B35" s="43" t="s">
        <v>10</v>
      </c>
      <c r="C35" s="57">
        <v>40</v>
      </c>
      <c r="D35" s="55">
        <v>3.04</v>
      </c>
      <c r="E35" s="55">
        <v>0.32</v>
      </c>
      <c r="F35" s="55">
        <v>23.2</v>
      </c>
      <c r="G35" s="55">
        <v>104.5</v>
      </c>
      <c r="H35" s="44"/>
      <c r="I35" s="109">
        <v>3.2</v>
      </c>
      <c r="J35" s="8"/>
      <c r="K35" s="43"/>
      <c r="L35" s="57"/>
      <c r="M35" s="55"/>
      <c r="N35" s="55"/>
      <c r="O35" s="55"/>
      <c r="P35" s="55"/>
      <c r="Q35" s="44"/>
      <c r="R35" s="109"/>
    </row>
    <row r="36" spans="1:18" ht="24" customHeight="1" thickBot="1">
      <c r="A36" s="103" t="s">
        <v>58</v>
      </c>
      <c r="B36" s="196"/>
      <c r="C36" s="200">
        <v>500</v>
      </c>
      <c r="D36" s="201">
        <f>SUM(D30:D35)</f>
        <v>17.63</v>
      </c>
      <c r="E36" s="201">
        <f>SUM(E30:E35)</f>
        <v>16.369999999999997</v>
      </c>
      <c r="F36" s="201">
        <f>SUM(F30:F35)</f>
        <v>66.42</v>
      </c>
      <c r="G36" s="201">
        <f>SUM(G30:G35)</f>
        <v>479.04</v>
      </c>
      <c r="H36" s="202"/>
      <c r="I36" s="201">
        <f>SUM(I30:I35)</f>
        <v>43.56</v>
      </c>
      <c r="J36" s="60" t="s">
        <v>58</v>
      </c>
      <c r="K36" s="26"/>
      <c r="L36" s="27">
        <v>422</v>
      </c>
      <c r="M36" s="28">
        <f>SUM(M31:M35)</f>
        <v>16.38</v>
      </c>
      <c r="N36" s="28">
        <f>SUM(N31:N35)</f>
        <v>16.899999999999999</v>
      </c>
      <c r="O36" s="28">
        <f>SUM(O31:O35)</f>
        <v>71.86</v>
      </c>
      <c r="P36" s="28">
        <f>SUM(P31:P35)</f>
        <v>473.78999999999996</v>
      </c>
      <c r="Q36" s="27"/>
      <c r="R36" s="28">
        <f>SUM(R31:R35)</f>
        <v>43.56</v>
      </c>
    </row>
    <row r="37" spans="1:18" ht="15">
      <c r="D37"/>
      <c r="E37"/>
      <c r="F37"/>
      <c r="G37"/>
      <c r="H37"/>
      <c r="I37"/>
      <c r="J37"/>
      <c r="M37"/>
      <c r="N37"/>
      <c r="O37"/>
      <c r="P37"/>
      <c r="Q37"/>
      <c r="R37"/>
    </row>
    <row r="38" spans="1:18" ht="15">
      <c r="D38"/>
      <c r="E38"/>
      <c r="F38"/>
      <c r="G38"/>
      <c r="H38"/>
      <c r="I38"/>
      <c r="J38"/>
      <c r="M38"/>
      <c r="N38"/>
      <c r="O38"/>
      <c r="P38"/>
      <c r="Q38"/>
      <c r="R38"/>
    </row>
    <row r="39" spans="1:18" ht="15">
      <c r="C39" s="1"/>
      <c r="D39"/>
      <c r="E39"/>
      <c r="F39"/>
      <c r="G39"/>
      <c r="H39"/>
      <c r="I39"/>
      <c r="J39"/>
      <c r="M39"/>
      <c r="N39"/>
      <c r="O39"/>
      <c r="P39"/>
      <c r="Q39"/>
      <c r="R39"/>
    </row>
    <row r="40" spans="1:18" ht="15">
      <c r="D40"/>
      <c r="E40"/>
      <c r="F40"/>
      <c r="G40"/>
      <c r="H40"/>
      <c r="I40"/>
      <c r="J40"/>
      <c r="M40"/>
      <c r="N40"/>
      <c r="O40"/>
      <c r="P40"/>
      <c r="Q40"/>
      <c r="R40"/>
    </row>
    <row r="41" spans="1:18" ht="15">
      <c r="D41"/>
      <c r="E41"/>
      <c r="F41"/>
      <c r="G41"/>
      <c r="H41"/>
      <c r="I41"/>
      <c r="J41"/>
      <c r="M41"/>
      <c r="N41"/>
      <c r="O41"/>
      <c r="P41"/>
      <c r="Q41"/>
      <c r="R41"/>
    </row>
    <row r="42" spans="1:18" ht="15">
      <c r="D42"/>
      <c r="E42"/>
      <c r="F42"/>
      <c r="G42"/>
      <c r="H42"/>
      <c r="I42"/>
      <c r="J42"/>
      <c r="M42"/>
      <c r="N42"/>
      <c r="O42"/>
      <c r="P42"/>
      <c r="Q42"/>
      <c r="R42"/>
    </row>
  </sheetData>
  <mergeCells count="16">
    <mergeCell ref="R3:R4"/>
    <mergeCell ref="A3:A4"/>
    <mergeCell ref="J3:J4"/>
    <mergeCell ref="B1:F1"/>
    <mergeCell ref="B2:P2"/>
    <mergeCell ref="P3:P4"/>
    <mergeCell ref="B3:B4"/>
    <mergeCell ref="C3:C4"/>
    <mergeCell ref="I3:I4"/>
    <mergeCell ref="Q3:Q4"/>
    <mergeCell ref="D3:F3"/>
    <mergeCell ref="G3:G4"/>
    <mergeCell ref="K3:K4"/>
    <mergeCell ref="M3:O3"/>
    <mergeCell ref="H3:H4"/>
    <mergeCell ref="L3:L4"/>
  </mergeCells>
  <pageMargins left="0.70866141732283472" right="0.31496062992125984" top="0.74803149606299213" bottom="0.35433070866141736" header="0.31496062992125984" footer="0.31496062992125984"/>
  <pageSetup paperSize="9" scale="63" orientation="portrait" horizontalDpi="180" verticalDpi="180" r:id="rId1"/>
  <colBreaks count="1" manualBreakCount="1">
    <brk id="9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46"/>
  <sheetViews>
    <sheetView view="pageBreakPreview" zoomScale="60" workbookViewId="0">
      <selection activeCell="G25" sqref="G25"/>
    </sheetView>
  </sheetViews>
  <sheetFormatPr defaultRowHeight="15.75"/>
  <cols>
    <col min="1" max="1" width="21.28515625" style="81" customWidth="1"/>
    <col min="2" max="2" width="39.140625" customWidth="1"/>
    <col min="3" max="3" width="12" customWidth="1"/>
    <col min="4" max="4" width="10.7109375" style="1" customWidth="1"/>
    <col min="5" max="6" width="9.140625" style="1"/>
    <col min="7" max="7" width="10.28515625" style="1" customWidth="1"/>
    <col min="8" max="8" width="17.7109375" style="1" customWidth="1"/>
    <col min="9" max="9" width="16.28515625" style="1" customWidth="1"/>
    <col min="10" max="10" width="22.7109375" style="81" customWidth="1"/>
    <col min="11" max="11" width="38" customWidth="1"/>
    <col min="12" max="12" width="12.28515625" customWidth="1"/>
    <col min="13" max="13" width="11" style="1" customWidth="1"/>
    <col min="14" max="14" width="10" style="1" customWidth="1"/>
    <col min="15" max="15" width="9.140625" style="1"/>
    <col min="16" max="16" width="10.5703125" style="1" customWidth="1"/>
    <col min="17" max="18" width="17.42578125" style="1" customWidth="1"/>
  </cols>
  <sheetData>
    <row r="1" spans="1:18" ht="25.5" customHeight="1">
      <c r="A1" s="2"/>
      <c r="B1" s="222" t="s">
        <v>82</v>
      </c>
      <c r="C1" s="222"/>
      <c r="D1" s="222"/>
      <c r="E1" s="222"/>
      <c r="F1" s="222"/>
      <c r="G1" s="222"/>
      <c r="J1" s="2"/>
    </row>
    <row r="2" spans="1:18" ht="18.75"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80"/>
    </row>
    <row r="3" spans="1:18" ht="31.5" customHeight="1">
      <c r="A3" s="241" t="s">
        <v>54</v>
      </c>
      <c r="B3" s="242" t="s">
        <v>55</v>
      </c>
      <c r="C3" s="242" t="s">
        <v>56</v>
      </c>
      <c r="D3" s="243" t="s">
        <v>1</v>
      </c>
      <c r="E3" s="244" t="s">
        <v>2</v>
      </c>
      <c r="F3" s="245"/>
      <c r="G3" s="246"/>
      <c r="H3" s="243" t="s">
        <v>3</v>
      </c>
      <c r="I3" s="241" t="s">
        <v>0</v>
      </c>
      <c r="J3" s="241" t="s">
        <v>54</v>
      </c>
      <c r="K3" s="242" t="s">
        <v>55</v>
      </c>
      <c r="L3" s="242" t="s">
        <v>56</v>
      </c>
      <c r="M3" s="243" t="s">
        <v>1</v>
      </c>
      <c r="N3" s="244" t="s">
        <v>2</v>
      </c>
      <c r="O3" s="245"/>
      <c r="P3" s="246"/>
      <c r="Q3" s="243" t="s">
        <v>3</v>
      </c>
      <c r="R3" s="241" t="s">
        <v>0</v>
      </c>
    </row>
    <row r="4" spans="1:18" ht="19.5" customHeight="1">
      <c r="A4" s="237"/>
      <c r="B4" s="235"/>
      <c r="C4" s="235"/>
      <c r="D4" s="233"/>
      <c r="E4" s="64" t="s">
        <v>4</v>
      </c>
      <c r="F4" s="64" t="s">
        <v>5</v>
      </c>
      <c r="G4" s="64" t="s">
        <v>6</v>
      </c>
      <c r="H4" s="233"/>
      <c r="I4" s="237"/>
      <c r="J4" s="237"/>
      <c r="K4" s="235"/>
      <c r="L4" s="235"/>
      <c r="M4" s="233"/>
      <c r="N4" s="64" t="s">
        <v>4</v>
      </c>
      <c r="O4" s="64" t="s">
        <v>5</v>
      </c>
      <c r="P4" s="64" t="s">
        <v>6</v>
      </c>
      <c r="Q4" s="233"/>
      <c r="R4" s="237"/>
    </row>
    <row r="5" spans="1:18" ht="38.25" customHeight="1">
      <c r="A5" s="59" t="s">
        <v>57</v>
      </c>
      <c r="B5" s="34"/>
      <c r="C5" s="35"/>
      <c r="D5" s="36"/>
      <c r="E5" s="18"/>
      <c r="F5" s="18"/>
      <c r="G5" s="18"/>
      <c r="H5" s="36"/>
      <c r="I5" s="36"/>
      <c r="J5" s="59" t="s">
        <v>63</v>
      </c>
      <c r="K5" s="34"/>
      <c r="L5" s="35"/>
      <c r="M5" s="36"/>
      <c r="N5" s="18"/>
      <c r="O5" s="18"/>
      <c r="P5" s="18"/>
      <c r="Q5" s="36"/>
      <c r="R5" s="63"/>
    </row>
    <row r="6" spans="1:18" ht="27.75" customHeight="1">
      <c r="A6" s="6" t="s">
        <v>43</v>
      </c>
      <c r="B6" s="23" t="s">
        <v>69</v>
      </c>
      <c r="C6" s="21">
        <v>150</v>
      </c>
      <c r="D6" s="22">
        <v>41.24</v>
      </c>
      <c r="E6" s="22">
        <v>11.93</v>
      </c>
      <c r="F6" s="22">
        <v>8.1199999999999992</v>
      </c>
      <c r="G6" s="22">
        <v>27.37</v>
      </c>
      <c r="H6" s="22">
        <v>324.7</v>
      </c>
      <c r="I6" s="3">
        <v>342</v>
      </c>
      <c r="J6" s="6" t="s">
        <v>43</v>
      </c>
      <c r="K6" s="17" t="s">
        <v>74</v>
      </c>
      <c r="L6" s="19" t="s">
        <v>7</v>
      </c>
      <c r="M6" s="20">
        <v>28.97</v>
      </c>
      <c r="N6" s="20">
        <v>10.69</v>
      </c>
      <c r="O6" s="20">
        <v>12.17</v>
      </c>
      <c r="P6" s="20">
        <v>44.94</v>
      </c>
      <c r="Q6" s="18">
        <v>361</v>
      </c>
      <c r="R6" s="16">
        <v>225</v>
      </c>
    </row>
    <row r="7" spans="1:18" ht="24.75" customHeight="1">
      <c r="A7" s="3"/>
      <c r="B7" s="67" t="s">
        <v>70</v>
      </c>
      <c r="C7" s="68">
        <v>30</v>
      </c>
      <c r="D7" s="22">
        <v>4.7699999999999996</v>
      </c>
      <c r="E7" s="22">
        <v>0.33</v>
      </c>
      <c r="F7" s="22">
        <v>0.06</v>
      </c>
      <c r="G7" s="22">
        <v>1.1399999999999999</v>
      </c>
      <c r="H7" s="3">
        <v>6.4</v>
      </c>
      <c r="I7" s="3"/>
      <c r="J7" s="3"/>
      <c r="K7" s="17" t="s">
        <v>9</v>
      </c>
      <c r="L7" s="21" t="s">
        <v>25</v>
      </c>
      <c r="M7" s="22">
        <v>2.2999999999999998</v>
      </c>
      <c r="N7" s="22">
        <v>0.19</v>
      </c>
      <c r="O7" s="22">
        <v>0.04</v>
      </c>
      <c r="P7" s="22">
        <v>6.42</v>
      </c>
      <c r="Q7" s="22">
        <v>43.9</v>
      </c>
      <c r="R7" s="3">
        <v>685</v>
      </c>
    </row>
    <row r="8" spans="1:18" ht="30" customHeight="1">
      <c r="A8" s="3"/>
      <c r="B8" s="17" t="s">
        <v>13</v>
      </c>
      <c r="C8" s="21" t="s">
        <v>24</v>
      </c>
      <c r="D8" s="22">
        <v>5.07</v>
      </c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>
        <v>1.95</v>
      </c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28.5" customHeight="1">
      <c r="A9" s="3"/>
      <c r="B9" s="17" t="s">
        <v>10</v>
      </c>
      <c r="C9" s="19">
        <v>40</v>
      </c>
      <c r="D9" s="22">
        <v>2.6</v>
      </c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15</v>
      </c>
      <c r="M9" s="20">
        <v>11.44</v>
      </c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31.5" customHeight="1">
      <c r="A10" s="3"/>
      <c r="B10" s="17" t="s">
        <v>72</v>
      </c>
      <c r="C10" s="21">
        <v>10</v>
      </c>
      <c r="D10" s="22">
        <v>6.7</v>
      </c>
      <c r="E10" s="21">
        <v>0.08</v>
      </c>
      <c r="F10" s="21">
        <v>7.25</v>
      </c>
      <c r="G10" s="21">
        <v>0.13</v>
      </c>
      <c r="H10" s="21">
        <v>66</v>
      </c>
      <c r="I10" s="3">
        <v>96</v>
      </c>
      <c r="J10" s="3"/>
      <c r="K10" s="58" t="s">
        <v>52</v>
      </c>
      <c r="L10" s="52" t="s">
        <v>35</v>
      </c>
      <c r="M10" s="50">
        <v>15.72</v>
      </c>
      <c r="N10" s="49">
        <v>0.6</v>
      </c>
      <c r="O10" s="49">
        <v>0.6</v>
      </c>
      <c r="P10" s="49">
        <v>6.7</v>
      </c>
      <c r="Q10" s="50">
        <v>66.599999999999994</v>
      </c>
      <c r="R10" s="3"/>
    </row>
    <row r="11" spans="1:18" ht="25.5" customHeight="1">
      <c r="A11" s="60" t="s">
        <v>58</v>
      </c>
      <c r="B11" s="26"/>
      <c r="C11" s="27">
        <v>449</v>
      </c>
      <c r="D11" s="28">
        <f>SUM(D6:D10)</f>
        <v>60.38000000000001</v>
      </c>
      <c r="E11" s="28">
        <f>SUM(E6:E10)</f>
        <v>15.680000000000001</v>
      </c>
      <c r="F11" s="28">
        <f>SUM(F6:F10)</f>
        <v>15.8</v>
      </c>
      <c r="G11" s="28">
        <f>SUM(G6:G10)</f>
        <v>63.52</v>
      </c>
      <c r="H11" s="28">
        <f>SUM(H6:H10)</f>
        <v>561.59999999999991</v>
      </c>
      <c r="I11" s="3"/>
      <c r="J11" s="60" t="s">
        <v>58</v>
      </c>
      <c r="K11" s="26"/>
      <c r="L11" s="27">
        <v>577</v>
      </c>
      <c r="M11" s="28">
        <f>SUM(M6:M10)</f>
        <v>60.379999999999995</v>
      </c>
      <c r="N11" s="28">
        <f>SUM(N6:N10)</f>
        <v>17.239999999999998</v>
      </c>
      <c r="O11" s="28">
        <f>SUM(O6:O10)</f>
        <v>17.48</v>
      </c>
      <c r="P11" s="28">
        <f>SUM(P6:P10)</f>
        <v>72.820000000000007</v>
      </c>
      <c r="Q11" s="28">
        <f>SUM(Q6:Q10)</f>
        <v>603.63</v>
      </c>
      <c r="R11" s="31"/>
    </row>
    <row r="12" spans="1:18" ht="36.75" customHeight="1">
      <c r="A12" s="59" t="s">
        <v>59</v>
      </c>
      <c r="B12" s="34"/>
      <c r="C12" s="35"/>
      <c r="D12" s="36"/>
      <c r="E12" s="18"/>
      <c r="F12" s="18"/>
      <c r="G12" s="18"/>
      <c r="H12" s="36"/>
      <c r="I12" s="5"/>
      <c r="J12" s="59" t="s">
        <v>64</v>
      </c>
      <c r="K12" s="34"/>
      <c r="L12" s="35"/>
      <c r="M12" s="36"/>
      <c r="N12" s="18"/>
      <c r="O12" s="18"/>
      <c r="P12" s="18"/>
      <c r="Q12" s="36"/>
      <c r="R12" s="5"/>
    </row>
    <row r="13" spans="1:18" ht="30" customHeight="1">
      <c r="A13" s="6" t="s">
        <v>43</v>
      </c>
      <c r="B13" s="17" t="s">
        <v>11</v>
      </c>
      <c r="C13" s="21">
        <v>200</v>
      </c>
      <c r="D13" s="22">
        <v>40.450000000000003</v>
      </c>
      <c r="E13" s="22">
        <v>9.8699999999999992</v>
      </c>
      <c r="F13" s="22">
        <v>12.32</v>
      </c>
      <c r="G13" s="22">
        <v>44.34</v>
      </c>
      <c r="H13" s="25">
        <v>300.45999999999998</v>
      </c>
      <c r="I13" s="3">
        <v>492</v>
      </c>
      <c r="J13" s="6" t="s">
        <v>43</v>
      </c>
      <c r="K13" s="17" t="s">
        <v>48</v>
      </c>
      <c r="L13" s="21">
        <v>90</v>
      </c>
      <c r="M13" s="22">
        <v>36</v>
      </c>
      <c r="N13" s="22">
        <v>6.16</v>
      </c>
      <c r="O13" s="22">
        <v>6.98</v>
      </c>
      <c r="P13" s="22">
        <v>12.01</v>
      </c>
      <c r="Q13" s="22">
        <v>152.52000000000001</v>
      </c>
      <c r="R13" s="3">
        <v>500</v>
      </c>
    </row>
    <row r="14" spans="1:18" ht="24.75" customHeight="1">
      <c r="A14" s="3"/>
      <c r="B14" s="17" t="s">
        <v>71</v>
      </c>
      <c r="C14" s="21">
        <v>30</v>
      </c>
      <c r="D14" s="22">
        <v>4.16</v>
      </c>
      <c r="E14" s="18">
        <v>0.3</v>
      </c>
      <c r="F14" s="18">
        <v>0</v>
      </c>
      <c r="G14" s="18">
        <v>0.65</v>
      </c>
      <c r="H14" s="18">
        <v>4.9000000000000004</v>
      </c>
      <c r="I14" s="3">
        <v>24</v>
      </c>
      <c r="J14" s="3"/>
      <c r="K14" s="17" t="s">
        <v>18</v>
      </c>
      <c r="L14" s="21">
        <v>150</v>
      </c>
      <c r="M14" s="22">
        <v>10.28</v>
      </c>
      <c r="N14" s="22">
        <v>3.46</v>
      </c>
      <c r="O14" s="22">
        <v>4.8</v>
      </c>
      <c r="P14" s="22">
        <v>34.96</v>
      </c>
      <c r="Q14" s="22">
        <v>196.9</v>
      </c>
      <c r="R14" s="3">
        <v>512</v>
      </c>
    </row>
    <row r="15" spans="1:18" ht="27.75" customHeight="1">
      <c r="A15" s="3"/>
      <c r="B15" s="17" t="s">
        <v>47</v>
      </c>
      <c r="C15" s="19">
        <v>200</v>
      </c>
      <c r="D15" s="20">
        <v>2.38</v>
      </c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17" t="s">
        <v>27</v>
      </c>
      <c r="L15" s="21">
        <v>20</v>
      </c>
      <c r="M15" s="22">
        <v>2.2799999999999998</v>
      </c>
      <c r="N15" s="22">
        <v>1.1000000000000001</v>
      </c>
      <c r="O15" s="22">
        <v>0.74</v>
      </c>
      <c r="P15" s="22">
        <v>2.91</v>
      </c>
      <c r="Q15" s="22">
        <v>22.2</v>
      </c>
      <c r="R15" s="16">
        <v>588</v>
      </c>
    </row>
    <row r="16" spans="1:18" ht="27" customHeight="1">
      <c r="A16" s="3"/>
      <c r="B16" s="17" t="s">
        <v>10</v>
      </c>
      <c r="C16" s="19">
        <v>30</v>
      </c>
      <c r="D16" s="22">
        <v>1.95</v>
      </c>
      <c r="E16" s="20">
        <v>2.2799999999999998</v>
      </c>
      <c r="F16" s="20">
        <v>0.24</v>
      </c>
      <c r="G16" s="20">
        <v>14.76</v>
      </c>
      <c r="H16" s="20">
        <v>78.38</v>
      </c>
      <c r="I16" s="3"/>
      <c r="J16" s="3"/>
      <c r="K16" s="43" t="s">
        <v>44</v>
      </c>
      <c r="L16" s="52">
        <v>40</v>
      </c>
      <c r="M16" s="18">
        <v>3.49</v>
      </c>
      <c r="N16" s="18">
        <v>0.53</v>
      </c>
      <c r="O16" s="18">
        <v>1.8</v>
      </c>
      <c r="P16" s="18">
        <v>3.04</v>
      </c>
      <c r="Q16" s="18">
        <v>30.4</v>
      </c>
      <c r="R16" s="8">
        <v>45</v>
      </c>
    </row>
    <row r="17" spans="1:18" ht="39" customHeight="1">
      <c r="A17" s="3"/>
      <c r="B17" s="17" t="s">
        <v>14</v>
      </c>
      <c r="C17" s="19">
        <v>15</v>
      </c>
      <c r="D17" s="20">
        <v>11.44</v>
      </c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60"/>
      <c r="K17" s="17" t="s">
        <v>49</v>
      </c>
      <c r="L17" s="19">
        <v>200</v>
      </c>
      <c r="M17" s="22">
        <v>6.38</v>
      </c>
      <c r="N17" s="20">
        <v>3.87</v>
      </c>
      <c r="O17" s="20">
        <v>3.48</v>
      </c>
      <c r="P17" s="20">
        <v>11.1</v>
      </c>
      <c r="Q17" s="20">
        <v>91.2</v>
      </c>
      <c r="R17" s="3">
        <v>690</v>
      </c>
    </row>
    <row r="18" spans="1:18" ht="30" customHeight="1">
      <c r="A18" s="3"/>
      <c r="B18" s="17"/>
      <c r="C18" s="21"/>
      <c r="D18" s="22"/>
      <c r="E18" s="21"/>
      <c r="F18" s="21"/>
      <c r="G18" s="21"/>
      <c r="H18" s="21"/>
      <c r="I18" s="3"/>
      <c r="J18" s="59"/>
      <c r="K18" s="17" t="s">
        <v>10</v>
      </c>
      <c r="L18" s="19">
        <v>30</v>
      </c>
      <c r="M18" s="22">
        <v>1.95</v>
      </c>
      <c r="N18" s="20">
        <v>2.2799999999999998</v>
      </c>
      <c r="O18" s="20">
        <v>0.24</v>
      </c>
      <c r="P18" s="20">
        <v>14.76</v>
      </c>
      <c r="Q18" s="20">
        <v>78.38</v>
      </c>
      <c r="R18" s="3"/>
    </row>
    <row r="19" spans="1:18" s="7" customFormat="1" ht="25.5" customHeight="1">
      <c r="A19" s="60" t="s">
        <v>58</v>
      </c>
      <c r="B19" s="26"/>
      <c r="C19" s="27">
        <f>SUM(C13:C18)</f>
        <v>475</v>
      </c>
      <c r="D19" s="27">
        <f t="shared" ref="D19:H19" si="0">SUM(D13:D18)</f>
        <v>60.38</v>
      </c>
      <c r="E19" s="27">
        <f t="shared" si="0"/>
        <v>17.07</v>
      </c>
      <c r="F19" s="27">
        <f t="shared" si="0"/>
        <v>17.649999999999999</v>
      </c>
      <c r="G19" s="27">
        <f t="shared" si="0"/>
        <v>66.570000000000007</v>
      </c>
      <c r="H19" s="27">
        <f t="shared" si="0"/>
        <v>475.28999999999996</v>
      </c>
      <c r="I19" s="6"/>
      <c r="J19" s="60" t="s">
        <v>58</v>
      </c>
      <c r="K19" s="17"/>
      <c r="L19" s="31">
        <f t="shared" ref="L19:Q19" si="1">SUM(L13:L18)</f>
        <v>530</v>
      </c>
      <c r="M19" s="31">
        <f t="shared" si="1"/>
        <v>60.38000000000001</v>
      </c>
      <c r="N19" s="31">
        <f t="shared" si="1"/>
        <v>17.400000000000002</v>
      </c>
      <c r="O19" s="31">
        <f t="shared" si="1"/>
        <v>18.04</v>
      </c>
      <c r="P19" s="31">
        <f t="shared" si="1"/>
        <v>78.78</v>
      </c>
      <c r="Q19" s="31">
        <f t="shared" si="1"/>
        <v>571.59999999999991</v>
      </c>
      <c r="R19" s="3"/>
    </row>
    <row r="20" spans="1:18" ht="30" customHeight="1">
      <c r="A20" s="59" t="s">
        <v>60</v>
      </c>
      <c r="B20" s="34"/>
      <c r="C20" s="35"/>
      <c r="D20" s="36"/>
      <c r="E20" s="18"/>
      <c r="F20" s="18"/>
      <c r="G20" s="18"/>
      <c r="H20" s="36"/>
      <c r="I20" s="5"/>
      <c r="J20" s="59" t="s">
        <v>65</v>
      </c>
      <c r="K20" s="34"/>
      <c r="L20" s="35"/>
      <c r="M20" s="36"/>
      <c r="N20" s="18"/>
      <c r="O20" s="18"/>
      <c r="P20" s="18"/>
      <c r="Q20" s="36"/>
      <c r="R20" s="5"/>
    </row>
    <row r="21" spans="1:18" ht="39.75" customHeight="1">
      <c r="A21" s="6" t="s">
        <v>43</v>
      </c>
      <c r="B21" s="17" t="s">
        <v>84</v>
      </c>
      <c r="C21" s="19" t="s">
        <v>73</v>
      </c>
      <c r="D21" s="20">
        <v>41.01</v>
      </c>
      <c r="E21" s="49">
        <v>10.27</v>
      </c>
      <c r="F21" s="20">
        <v>12.05</v>
      </c>
      <c r="G21" s="20">
        <v>5.0599999999999996</v>
      </c>
      <c r="H21" s="20">
        <v>163.44</v>
      </c>
      <c r="I21" s="3">
        <v>471</v>
      </c>
      <c r="J21" s="6" t="s">
        <v>43</v>
      </c>
      <c r="K21" s="23" t="s">
        <v>79</v>
      </c>
      <c r="L21" s="21" t="s">
        <v>53</v>
      </c>
      <c r="M21" s="22">
        <v>38.299999999999997</v>
      </c>
      <c r="N21" s="22">
        <v>10.81</v>
      </c>
      <c r="O21" s="22">
        <v>7.01</v>
      </c>
      <c r="P21" s="22">
        <v>8.24</v>
      </c>
      <c r="Q21" s="22">
        <v>154.88</v>
      </c>
      <c r="R21" s="3">
        <v>433</v>
      </c>
    </row>
    <row r="22" spans="1:18" ht="29.25" customHeight="1">
      <c r="A22" s="6"/>
      <c r="B22" s="17" t="s">
        <v>17</v>
      </c>
      <c r="C22" s="19">
        <v>100</v>
      </c>
      <c r="D22" s="20">
        <v>10.85</v>
      </c>
      <c r="E22" s="20">
        <v>5.66</v>
      </c>
      <c r="F22" s="20">
        <v>4.37</v>
      </c>
      <c r="G22" s="20">
        <v>25.56</v>
      </c>
      <c r="H22" s="20">
        <v>164</v>
      </c>
      <c r="I22" s="3">
        <v>508</v>
      </c>
      <c r="J22" s="3"/>
      <c r="K22" s="17" t="s">
        <v>12</v>
      </c>
      <c r="L22" s="16">
        <v>150</v>
      </c>
      <c r="M22" s="18">
        <v>10.29</v>
      </c>
      <c r="N22" s="18">
        <v>5.32</v>
      </c>
      <c r="O22" s="18">
        <v>4.92</v>
      </c>
      <c r="P22" s="18">
        <v>26.8</v>
      </c>
      <c r="Q22" s="18">
        <v>219.5</v>
      </c>
      <c r="R22" s="16">
        <v>332</v>
      </c>
    </row>
    <row r="23" spans="1:18" ht="31.5" customHeight="1">
      <c r="A23" s="3"/>
      <c r="B23" s="17" t="s">
        <v>76</v>
      </c>
      <c r="C23" s="16">
        <v>30</v>
      </c>
      <c r="D23" s="18">
        <v>4.2699999999999996</v>
      </c>
      <c r="E23" s="18">
        <v>0.56000000000000005</v>
      </c>
      <c r="F23" s="18">
        <v>2.59</v>
      </c>
      <c r="G23" s="18">
        <v>9.84</v>
      </c>
      <c r="H23" s="18">
        <v>32.14</v>
      </c>
      <c r="I23" s="8">
        <v>43</v>
      </c>
      <c r="J23" s="3"/>
      <c r="K23" s="67" t="s">
        <v>70</v>
      </c>
      <c r="L23" s="68">
        <v>30</v>
      </c>
      <c r="M23" s="22">
        <v>4.7699999999999996</v>
      </c>
      <c r="N23" s="22">
        <v>0.33</v>
      </c>
      <c r="O23" s="22">
        <v>0.06</v>
      </c>
      <c r="P23" s="22">
        <v>1.1399999999999999</v>
      </c>
      <c r="Q23" s="3">
        <v>6.4</v>
      </c>
      <c r="R23" s="3"/>
    </row>
    <row r="24" spans="1:18" ht="26.25" customHeight="1">
      <c r="A24" s="8"/>
      <c r="B24" s="17" t="s">
        <v>9</v>
      </c>
      <c r="C24" s="21" t="s">
        <v>25</v>
      </c>
      <c r="D24" s="22">
        <v>2.2999999999999998</v>
      </c>
      <c r="E24" s="22">
        <v>0.19</v>
      </c>
      <c r="F24" s="22">
        <v>0.04</v>
      </c>
      <c r="G24" s="22">
        <v>6.42</v>
      </c>
      <c r="H24" s="22">
        <v>43.9</v>
      </c>
      <c r="I24" s="3">
        <v>685</v>
      </c>
      <c r="J24" s="3"/>
      <c r="K24" s="17" t="s">
        <v>13</v>
      </c>
      <c r="L24" s="21" t="s">
        <v>24</v>
      </c>
      <c r="M24" s="22">
        <v>5.07</v>
      </c>
      <c r="N24" s="22">
        <v>0.3</v>
      </c>
      <c r="O24" s="22">
        <v>0.05</v>
      </c>
      <c r="P24" s="22">
        <v>15.2</v>
      </c>
      <c r="Q24" s="22">
        <v>60</v>
      </c>
      <c r="R24" s="3">
        <v>686</v>
      </c>
    </row>
    <row r="25" spans="1:18" ht="26.25" customHeight="1">
      <c r="A25" s="3"/>
      <c r="B25" s="17" t="s">
        <v>10</v>
      </c>
      <c r="C25" s="19">
        <v>30</v>
      </c>
      <c r="D25" s="22">
        <v>1.95</v>
      </c>
      <c r="E25" s="20">
        <v>2.2799999999999998</v>
      </c>
      <c r="F25" s="20">
        <v>0.24</v>
      </c>
      <c r="G25" s="20">
        <v>14.76</v>
      </c>
      <c r="H25" s="20">
        <v>78.38</v>
      </c>
      <c r="I25" s="3"/>
      <c r="J25" s="3"/>
      <c r="K25" s="17" t="s">
        <v>10</v>
      </c>
      <c r="L25" s="19">
        <v>30</v>
      </c>
      <c r="M25" s="22">
        <v>1.95</v>
      </c>
      <c r="N25" s="20">
        <v>2.2799999999999998</v>
      </c>
      <c r="O25" s="20">
        <v>0.24</v>
      </c>
      <c r="P25" s="20">
        <v>14.76</v>
      </c>
      <c r="Q25" s="20">
        <v>78.38</v>
      </c>
      <c r="R25" s="3"/>
    </row>
    <row r="26" spans="1:18" s="7" customFormat="1" ht="28.5" customHeight="1">
      <c r="A26" s="60" t="s">
        <v>58</v>
      </c>
      <c r="B26" s="26"/>
      <c r="C26" s="27">
        <v>472</v>
      </c>
      <c r="D26" s="28">
        <f>SUM(D21:D25)</f>
        <v>60.379999999999995</v>
      </c>
      <c r="E26" s="28">
        <f>SUM(E21:E25)</f>
        <v>18.96</v>
      </c>
      <c r="F26" s="28">
        <f>SUM(F21:F25)</f>
        <v>19.29</v>
      </c>
      <c r="G26" s="28">
        <f>SUM(G21:G25)</f>
        <v>61.639999999999993</v>
      </c>
      <c r="H26" s="28">
        <f>SUM(H21:H25)</f>
        <v>481.85999999999996</v>
      </c>
      <c r="I26" s="6"/>
      <c r="J26" s="60" t="s">
        <v>58</v>
      </c>
      <c r="K26" s="26"/>
      <c r="L26" s="27">
        <v>529</v>
      </c>
      <c r="M26" s="28">
        <f>SUM(M21:M25)</f>
        <v>60.38</v>
      </c>
      <c r="N26" s="28">
        <f>SUM(N21:N25)</f>
        <v>19.040000000000003</v>
      </c>
      <c r="O26" s="28">
        <f>SUM(O21:O25)</f>
        <v>12.280000000000001</v>
      </c>
      <c r="P26" s="28">
        <f>SUM(P21:P25)</f>
        <v>66.14</v>
      </c>
      <c r="Q26" s="28">
        <f>SUM(Q21:Q25)</f>
        <v>519.16</v>
      </c>
      <c r="R26" s="31"/>
    </row>
    <row r="27" spans="1:18" ht="24.75" customHeight="1">
      <c r="A27" s="59" t="s">
        <v>61</v>
      </c>
      <c r="B27" s="34"/>
      <c r="C27" s="35"/>
      <c r="D27" s="36"/>
      <c r="E27" s="18"/>
      <c r="F27" s="18"/>
      <c r="G27" s="18"/>
      <c r="H27" s="36"/>
      <c r="I27" s="5"/>
      <c r="J27" s="59" t="s">
        <v>66</v>
      </c>
      <c r="K27" s="34"/>
      <c r="L27" s="35"/>
      <c r="M27" s="36"/>
      <c r="N27" s="18"/>
      <c r="O27" s="18"/>
      <c r="P27" s="18"/>
      <c r="Q27" s="36"/>
      <c r="R27" s="5"/>
    </row>
    <row r="28" spans="1:18" ht="27.75" customHeight="1">
      <c r="A28" s="6" t="s">
        <v>43</v>
      </c>
      <c r="B28" s="17" t="s">
        <v>15</v>
      </c>
      <c r="C28" s="16">
        <v>200</v>
      </c>
      <c r="D28" s="18">
        <v>20.420000000000002</v>
      </c>
      <c r="E28" s="18">
        <v>10.26</v>
      </c>
      <c r="F28" s="18">
        <v>9.18</v>
      </c>
      <c r="G28" s="18">
        <v>24</v>
      </c>
      <c r="H28" s="18">
        <v>208</v>
      </c>
      <c r="I28" s="3">
        <v>302</v>
      </c>
      <c r="J28" s="6" t="s">
        <v>43</v>
      </c>
      <c r="K28" s="17" t="s">
        <v>11</v>
      </c>
      <c r="L28" s="21">
        <v>200</v>
      </c>
      <c r="M28" s="22">
        <v>40.450000000000003</v>
      </c>
      <c r="N28" s="22">
        <v>9.8699999999999992</v>
      </c>
      <c r="O28" s="22">
        <v>12.32</v>
      </c>
      <c r="P28" s="22">
        <v>44.34</v>
      </c>
      <c r="Q28" s="25">
        <v>300.45999999999998</v>
      </c>
      <c r="R28" s="3">
        <v>492</v>
      </c>
    </row>
    <row r="29" spans="1:18" ht="36.75" customHeight="1">
      <c r="A29" s="60"/>
      <c r="B29" s="10" t="s">
        <v>81</v>
      </c>
      <c r="C29" s="12">
        <v>100</v>
      </c>
      <c r="D29" s="69">
        <v>19.170000000000002</v>
      </c>
      <c r="E29" s="12">
        <v>6.18</v>
      </c>
      <c r="F29" s="12">
        <v>7.22</v>
      </c>
      <c r="G29" s="12">
        <v>25.32</v>
      </c>
      <c r="H29" s="9">
        <v>275</v>
      </c>
      <c r="I29" s="11">
        <v>442</v>
      </c>
      <c r="J29" s="3"/>
      <c r="K29" s="17" t="s">
        <v>71</v>
      </c>
      <c r="L29" s="21">
        <v>30</v>
      </c>
      <c r="M29" s="22">
        <v>4.16</v>
      </c>
      <c r="N29" s="18">
        <v>0.3</v>
      </c>
      <c r="O29" s="18">
        <v>0</v>
      </c>
      <c r="P29" s="18">
        <v>0.65</v>
      </c>
      <c r="Q29" s="18">
        <v>4.9000000000000004</v>
      </c>
      <c r="R29" s="3">
        <v>24</v>
      </c>
    </row>
    <row r="30" spans="1:18" ht="23.25" customHeight="1">
      <c r="A30" s="79"/>
      <c r="B30" s="17" t="s">
        <v>13</v>
      </c>
      <c r="C30" s="21" t="s">
        <v>24</v>
      </c>
      <c r="D30" s="22">
        <v>5.07</v>
      </c>
      <c r="E30" s="22">
        <v>0.3</v>
      </c>
      <c r="F30" s="22">
        <v>0.05</v>
      </c>
      <c r="G30" s="22">
        <v>15.2</v>
      </c>
      <c r="H30" s="22">
        <v>60</v>
      </c>
      <c r="I30" s="3">
        <v>686</v>
      </c>
      <c r="J30" s="3"/>
      <c r="K30" s="17" t="s">
        <v>47</v>
      </c>
      <c r="L30" s="19">
        <v>200</v>
      </c>
      <c r="M30" s="20">
        <v>2.38</v>
      </c>
      <c r="N30" s="20">
        <v>1.1399999999999999</v>
      </c>
      <c r="O30" s="20">
        <v>0.66</v>
      </c>
      <c r="P30" s="20">
        <v>6.82</v>
      </c>
      <c r="Q30" s="18">
        <v>37.799999999999997</v>
      </c>
      <c r="R30" s="3">
        <v>692</v>
      </c>
    </row>
    <row r="31" spans="1:18" ht="27.75" customHeight="1">
      <c r="A31" s="3"/>
      <c r="B31" s="58" t="s">
        <v>52</v>
      </c>
      <c r="C31" s="52" t="s">
        <v>35</v>
      </c>
      <c r="D31" s="50">
        <v>15.72</v>
      </c>
      <c r="E31" s="49">
        <v>0.6</v>
      </c>
      <c r="F31" s="49">
        <v>0.6</v>
      </c>
      <c r="G31" s="49">
        <v>6.7</v>
      </c>
      <c r="H31" s="50">
        <v>66.599999999999994</v>
      </c>
      <c r="I31" s="3"/>
      <c r="J31" s="60"/>
      <c r="K31" s="17" t="s">
        <v>10</v>
      </c>
      <c r="L31" s="19">
        <v>30</v>
      </c>
      <c r="M31" s="22">
        <v>1.95</v>
      </c>
      <c r="N31" s="20">
        <v>2.2799999999999998</v>
      </c>
      <c r="O31" s="20">
        <v>0.24</v>
      </c>
      <c r="P31" s="20">
        <v>14.76</v>
      </c>
      <c r="Q31" s="20">
        <v>78.38</v>
      </c>
      <c r="R31" s="3"/>
    </row>
    <row r="32" spans="1:18" ht="27.75" customHeight="1">
      <c r="A32" s="3"/>
      <c r="B32" s="58"/>
      <c r="C32" s="52"/>
      <c r="D32" s="50"/>
      <c r="E32" s="49"/>
      <c r="F32" s="49"/>
      <c r="G32" s="49"/>
      <c r="H32" s="50"/>
      <c r="I32" s="3"/>
      <c r="J32" s="60"/>
      <c r="K32" s="17" t="s">
        <v>14</v>
      </c>
      <c r="L32" s="19">
        <v>15</v>
      </c>
      <c r="M32" s="20">
        <v>11.44</v>
      </c>
      <c r="N32" s="20">
        <v>3.48</v>
      </c>
      <c r="O32" s="20">
        <v>4.43</v>
      </c>
      <c r="P32" s="20">
        <v>0</v>
      </c>
      <c r="Q32" s="18">
        <v>53.75</v>
      </c>
      <c r="R32" s="3">
        <v>97</v>
      </c>
    </row>
    <row r="33" spans="1:18" ht="27" customHeight="1">
      <c r="A33" s="60" t="s">
        <v>58</v>
      </c>
      <c r="B33" s="26"/>
      <c r="C33" s="30">
        <v>639</v>
      </c>
      <c r="D33" s="32">
        <f t="shared" ref="D33:H33" si="2">SUM(D28:D31)</f>
        <v>60.38</v>
      </c>
      <c r="E33" s="32">
        <f t="shared" si="2"/>
        <v>17.34</v>
      </c>
      <c r="F33" s="32">
        <f t="shared" si="2"/>
        <v>17.05</v>
      </c>
      <c r="G33" s="32">
        <f t="shared" si="2"/>
        <v>71.22</v>
      </c>
      <c r="H33" s="32">
        <f t="shared" si="2"/>
        <v>609.6</v>
      </c>
      <c r="I33" s="6"/>
      <c r="J33" s="60" t="s">
        <v>58</v>
      </c>
      <c r="K33" s="17"/>
      <c r="L33" s="21"/>
      <c r="M33" s="22"/>
      <c r="N33" s="21"/>
      <c r="O33" s="21"/>
      <c r="P33" s="21"/>
      <c r="Q33" s="21"/>
      <c r="R33" s="3"/>
    </row>
    <row r="34" spans="1:18" ht="27.75" customHeight="1">
      <c r="A34" s="59" t="s">
        <v>62</v>
      </c>
      <c r="B34" s="34"/>
      <c r="C34" s="35"/>
      <c r="D34" s="36"/>
      <c r="E34" s="18"/>
      <c r="F34" s="18"/>
      <c r="G34" s="18"/>
      <c r="H34" s="36"/>
      <c r="I34" s="5"/>
      <c r="J34" s="59" t="s">
        <v>67</v>
      </c>
      <c r="K34" s="26"/>
      <c r="L34" s="27">
        <f>SUM(L28:L33)</f>
        <v>475</v>
      </c>
      <c r="M34" s="27">
        <f t="shared" ref="M34:Q34" si="3">SUM(M28:M33)</f>
        <v>60.38</v>
      </c>
      <c r="N34" s="27">
        <f t="shared" si="3"/>
        <v>17.07</v>
      </c>
      <c r="O34" s="27">
        <f t="shared" si="3"/>
        <v>17.649999999999999</v>
      </c>
      <c r="P34" s="27">
        <f t="shared" si="3"/>
        <v>66.570000000000007</v>
      </c>
      <c r="Q34" s="27">
        <f t="shared" si="3"/>
        <v>475.28999999999996</v>
      </c>
      <c r="R34" s="6"/>
    </row>
    <row r="35" spans="1:18" ht="40.5" customHeight="1">
      <c r="A35" s="6" t="s">
        <v>43</v>
      </c>
      <c r="B35" s="17" t="s">
        <v>19</v>
      </c>
      <c r="C35" s="16">
        <v>90</v>
      </c>
      <c r="D35" s="18">
        <v>34.85</v>
      </c>
      <c r="E35" s="18">
        <v>9.6300000000000008</v>
      </c>
      <c r="F35" s="18">
        <v>11.63</v>
      </c>
      <c r="G35" s="18">
        <v>21.95</v>
      </c>
      <c r="H35" s="18">
        <v>232.78</v>
      </c>
      <c r="I35" s="3">
        <v>498</v>
      </c>
      <c r="J35" s="6" t="s">
        <v>43</v>
      </c>
      <c r="K35" s="43" t="s">
        <v>20</v>
      </c>
      <c r="L35" s="52" t="s">
        <v>21</v>
      </c>
      <c r="M35" s="50">
        <v>33.96</v>
      </c>
      <c r="N35" s="50">
        <v>13.47</v>
      </c>
      <c r="O35" s="50">
        <v>12.4</v>
      </c>
      <c r="P35" s="50">
        <v>7.04</v>
      </c>
      <c r="Q35" s="50">
        <v>164.8</v>
      </c>
      <c r="R35" s="52">
        <v>374</v>
      </c>
    </row>
    <row r="36" spans="1:18" ht="30.75" customHeight="1">
      <c r="A36" s="3"/>
      <c r="B36" s="17" t="s">
        <v>22</v>
      </c>
      <c r="C36" s="19">
        <v>150</v>
      </c>
      <c r="D36" s="20">
        <v>15.13</v>
      </c>
      <c r="E36" s="20">
        <v>3.3</v>
      </c>
      <c r="F36" s="20">
        <v>5.44</v>
      </c>
      <c r="G36" s="20">
        <v>22.21</v>
      </c>
      <c r="H36" s="20">
        <v>151.4</v>
      </c>
      <c r="I36" s="3">
        <v>520</v>
      </c>
      <c r="J36" s="16"/>
      <c r="K36" s="43" t="s">
        <v>22</v>
      </c>
      <c r="L36" s="19">
        <v>150</v>
      </c>
      <c r="M36" s="20">
        <v>15.13</v>
      </c>
      <c r="N36" s="20">
        <v>3.3</v>
      </c>
      <c r="O36" s="20">
        <v>5.44</v>
      </c>
      <c r="P36" s="20">
        <v>22.21</v>
      </c>
      <c r="Q36" s="20">
        <v>151.4</v>
      </c>
      <c r="R36" s="3">
        <v>520</v>
      </c>
    </row>
    <row r="37" spans="1:18" ht="24.75" customHeight="1">
      <c r="A37" s="3"/>
      <c r="B37" s="10" t="s">
        <v>46</v>
      </c>
      <c r="C37" s="13">
        <v>20</v>
      </c>
      <c r="D37" s="14">
        <v>1.3</v>
      </c>
      <c r="E37" s="14">
        <v>0.65</v>
      </c>
      <c r="F37" s="14">
        <v>0.49</v>
      </c>
      <c r="G37" s="14">
        <v>1.78</v>
      </c>
      <c r="H37" s="14">
        <v>14</v>
      </c>
      <c r="I37" s="9">
        <v>587</v>
      </c>
      <c r="J37" s="16"/>
      <c r="K37" s="43" t="s">
        <v>76</v>
      </c>
      <c r="L37" s="16">
        <v>30</v>
      </c>
      <c r="M37" s="18">
        <v>4.2699999999999996</v>
      </c>
      <c r="N37" s="18">
        <v>0.56000000000000005</v>
      </c>
      <c r="O37" s="18">
        <v>2.59</v>
      </c>
      <c r="P37" s="18">
        <v>9.84</v>
      </c>
      <c r="Q37" s="18">
        <v>32.14</v>
      </c>
      <c r="R37" s="8">
        <v>43</v>
      </c>
    </row>
    <row r="38" spans="1:18" s="7" customFormat="1" ht="24.75" customHeight="1">
      <c r="A38" s="16"/>
      <c r="B38" s="67" t="s">
        <v>70</v>
      </c>
      <c r="C38" s="68">
        <v>30</v>
      </c>
      <c r="D38" s="22">
        <v>4.7699999999999996</v>
      </c>
      <c r="E38" s="22">
        <v>0.33</v>
      </c>
      <c r="F38" s="22">
        <v>0.06</v>
      </c>
      <c r="G38" s="22">
        <v>1.1399999999999999</v>
      </c>
      <c r="H38" s="3">
        <v>6.4</v>
      </c>
      <c r="I38" s="16"/>
      <c r="J38" s="3"/>
      <c r="K38" s="43" t="s">
        <v>13</v>
      </c>
      <c r="L38" s="57" t="s">
        <v>24</v>
      </c>
      <c r="M38" s="55">
        <v>5.07</v>
      </c>
      <c r="N38" s="55">
        <v>0.3</v>
      </c>
      <c r="O38" s="55">
        <v>0.05</v>
      </c>
      <c r="P38" s="55">
        <v>15.2</v>
      </c>
      <c r="Q38" s="55">
        <v>60</v>
      </c>
      <c r="R38" s="8">
        <v>686</v>
      </c>
    </row>
    <row r="39" spans="1:18" ht="27.75" customHeight="1">
      <c r="A39" s="3"/>
      <c r="B39" s="17" t="s">
        <v>47</v>
      </c>
      <c r="C39" s="19">
        <v>200</v>
      </c>
      <c r="D39" s="20">
        <v>2.38</v>
      </c>
      <c r="E39" s="20">
        <v>1.1399999999999999</v>
      </c>
      <c r="F39" s="20">
        <v>0.66</v>
      </c>
      <c r="G39" s="20">
        <v>6.82</v>
      </c>
      <c r="H39" s="18">
        <v>37.799999999999997</v>
      </c>
      <c r="I39" s="3">
        <v>692</v>
      </c>
      <c r="J39" s="3"/>
      <c r="K39" s="43" t="s">
        <v>10</v>
      </c>
      <c r="L39" s="19">
        <v>30</v>
      </c>
      <c r="M39" s="22">
        <v>1.95</v>
      </c>
      <c r="N39" s="20">
        <v>2.2799999999999998</v>
      </c>
      <c r="O39" s="20">
        <v>0.24</v>
      </c>
      <c r="P39" s="20">
        <v>14.76</v>
      </c>
      <c r="Q39" s="20">
        <v>78.38</v>
      </c>
      <c r="R39" s="8"/>
    </row>
    <row r="40" spans="1:18" ht="24.75" customHeight="1">
      <c r="A40" s="3"/>
      <c r="B40" s="17" t="s">
        <v>10</v>
      </c>
      <c r="C40" s="19">
        <v>30</v>
      </c>
      <c r="D40" s="22">
        <v>1.95</v>
      </c>
      <c r="E40" s="20">
        <v>2.2799999999999998</v>
      </c>
      <c r="F40" s="20">
        <v>0.24</v>
      </c>
      <c r="G40" s="20">
        <v>14.76</v>
      </c>
      <c r="H40" s="20">
        <v>78.38</v>
      </c>
      <c r="I40" s="3"/>
      <c r="J40" s="60"/>
      <c r="K40" s="43"/>
      <c r="L40" s="54"/>
      <c r="M40" s="55"/>
      <c r="N40" s="49"/>
      <c r="O40" s="49"/>
      <c r="P40" s="49"/>
      <c r="Q40" s="49"/>
      <c r="R40" s="8"/>
    </row>
    <row r="41" spans="1:18" ht="33.75" customHeight="1">
      <c r="A41" s="60" t="s">
        <v>58</v>
      </c>
      <c r="B41" s="26"/>
      <c r="C41" s="27">
        <f t="shared" ref="C41:H41" si="4">SUM(C35:C40)</f>
        <v>520</v>
      </c>
      <c r="D41" s="28">
        <f t="shared" si="4"/>
        <v>60.38</v>
      </c>
      <c r="E41" s="28">
        <f t="shared" si="4"/>
        <v>17.330000000000002</v>
      </c>
      <c r="F41" s="28">
        <f t="shared" si="4"/>
        <v>18.519999999999996</v>
      </c>
      <c r="G41" s="28">
        <f t="shared" si="4"/>
        <v>68.66</v>
      </c>
      <c r="H41" s="28">
        <f t="shared" si="4"/>
        <v>520.76</v>
      </c>
      <c r="I41" s="6"/>
      <c r="J41" s="60" t="s">
        <v>58</v>
      </c>
      <c r="K41" s="75"/>
      <c r="L41" s="76">
        <v>584</v>
      </c>
      <c r="M41" s="77">
        <f>SUM(M35:M40)</f>
        <v>60.38</v>
      </c>
      <c r="N41" s="77">
        <f>SUM(N35:N40)</f>
        <v>19.91</v>
      </c>
      <c r="O41" s="77">
        <f>SUM(O35:O40)</f>
        <v>20.72</v>
      </c>
      <c r="P41" s="77">
        <f>SUM(P35:P40)</f>
        <v>69.050000000000011</v>
      </c>
      <c r="Q41" s="77">
        <f>SUM(Q35:Q40)</f>
        <v>486.72</v>
      </c>
      <c r="R41" s="78"/>
    </row>
    <row r="42" spans="1:18" ht="26.25" customHeight="1">
      <c r="A42" s="3"/>
      <c r="B42" s="3"/>
      <c r="C42" s="17"/>
      <c r="D42" s="21"/>
      <c r="E42" s="22"/>
      <c r="F42" s="22"/>
      <c r="G42" s="22"/>
      <c r="H42" s="22"/>
      <c r="I42" s="3"/>
      <c r="J42" s="3"/>
      <c r="K42" s="61"/>
      <c r="L42" s="61"/>
      <c r="M42" s="62"/>
      <c r="N42" s="62"/>
      <c r="O42" s="62"/>
      <c r="P42" s="62"/>
      <c r="Q42" s="62"/>
      <c r="R42" s="3"/>
    </row>
    <row r="43" spans="1:18" ht="18.75">
      <c r="A43" s="79"/>
      <c r="B43" s="38"/>
      <c r="C43" s="40"/>
      <c r="D43" s="40"/>
      <c r="E43" s="40"/>
      <c r="F43" s="40"/>
      <c r="G43" s="40"/>
      <c r="H43" s="40"/>
      <c r="I43" s="40"/>
      <c r="J43" s="79"/>
      <c r="K43" s="38"/>
      <c r="L43" s="38"/>
      <c r="M43" s="40"/>
      <c r="N43" s="40"/>
      <c r="O43" s="40"/>
      <c r="P43" s="40"/>
      <c r="Q43" s="40"/>
      <c r="R43" s="40"/>
    </row>
    <row r="44" spans="1:18" ht="18.75">
      <c r="A44" s="79"/>
      <c r="B44" s="38"/>
      <c r="C44" s="40"/>
      <c r="D44" s="40"/>
      <c r="E44" s="40"/>
      <c r="F44" s="40"/>
      <c r="G44" s="40"/>
      <c r="H44" s="40"/>
      <c r="I44" s="40"/>
      <c r="J44" s="79"/>
      <c r="K44" s="38" t="s">
        <v>83</v>
      </c>
      <c r="L44" s="38"/>
      <c r="M44" s="40"/>
      <c r="N44" s="66">
        <f>E11+E19+E26+E33+E41+N11+N19+N26+N33+N41</f>
        <v>159.97</v>
      </c>
      <c r="O44" s="66">
        <f>F11+F19+F26+F33+F41+O11+O19+O26+O33+O41</f>
        <v>156.83000000000001</v>
      </c>
      <c r="P44" s="66">
        <f>G11+G19+G26+G33+G41+P11+P19+P26+P33+P41</f>
        <v>618.40000000000009</v>
      </c>
      <c r="Q44" s="66">
        <f>H11+H19+H26+H33+H41+Q11+Q19+Q26+Q33+Q41</f>
        <v>4830.22</v>
      </c>
      <c r="R44" s="40"/>
    </row>
    <row r="45" spans="1:18" ht="18.75">
      <c r="A45" s="79"/>
      <c r="B45" s="38"/>
      <c r="C45" s="38"/>
      <c r="D45" s="40"/>
      <c r="E45" s="40"/>
      <c r="F45" s="40"/>
      <c r="G45" s="40"/>
      <c r="H45" s="40"/>
      <c r="I45" s="40"/>
      <c r="J45" s="79"/>
      <c r="K45" s="38"/>
      <c r="L45" s="38"/>
      <c r="M45" s="40"/>
      <c r="N45" s="66">
        <f>N44/10</f>
        <v>15.997</v>
      </c>
      <c r="O45" s="66">
        <f t="shared" ref="O45:Q45" si="5">O44/10</f>
        <v>15.683000000000002</v>
      </c>
      <c r="P45" s="66">
        <f t="shared" si="5"/>
        <v>61.840000000000011</v>
      </c>
      <c r="Q45" s="66">
        <f t="shared" si="5"/>
        <v>483.02200000000005</v>
      </c>
      <c r="R45" s="40"/>
    </row>
    <row r="46" spans="1:18" ht="18.75">
      <c r="A46" s="79"/>
      <c r="B46" s="38"/>
      <c r="C46" s="38"/>
      <c r="D46" s="40"/>
      <c r="E46" s="40"/>
      <c r="F46" s="40"/>
      <c r="G46" s="40"/>
      <c r="H46" s="40"/>
      <c r="I46" s="40"/>
      <c r="J46" s="79"/>
      <c r="K46" s="38" t="s">
        <v>23</v>
      </c>
      <c r="L46" s="38"/>
      <c r="M46" s="40"/>
      <c r="N46" s="65">
        <v>1</v>
      </c>
      <c r="O46" s="65">
        <v>1</v>
      </c>
      <c r="P46" s="65">
        <v>4</v>
      </c>
      <c r="Q46" s="40"/>
      <c r="R46" s="40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54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43"/>
  <sheetViews>
    <sheetView view="pageBreakPreview" zoomScale="60" workbookViewId="0">
      <selection activeCell="G34" sqref="G34"/>
    </sheetView>
  </sheetViews>
  <sheetFormatPr defaultRowHeight="15"/>
  <cols>
    <col min="1" max="1" width="21" customWidth="1"/>
    <col min="2" max="2" width="38.42578125" customWidth="1"/>
    <col min="3" max="3" width="13.28515625" customWidth="1"/>
    <col min="4" max="4" width="9.42578125" bestFit="1" customWidth="1"/>
    <col min="5" max="5" width="9.28515625" bestFit="1" customWidth="1"/>
    <col min="6" max="6" width="10.7109375" customWidth="1"/>
    <col min="7" max="7" width="16.7109375" customWidth="1"/>
    <col min="8" max="8" width="10.28515625" customWidth="1"/>
    <col min="9" max="9" width="10.7109375" customWidth="1"/>
    <col min="10" max="10" width="22.85546875" customWidth="1"/>
    <col min="11" max="11" width="37.7109375" customWidth="1"/>
    <col min="12" max="12" width="13.140625" customWidth="1"/>
    <col min="13" max="13" width="9.42578125" bestFit="1" customWidth="1"/>
    <col min="14" max="14" width="9.28515625" bestFit="1" customWidth="1"/>
    <col min="15" max="15" width="10.5703125" customWidth="1"/>
    <col min="16" max="16" width="17.7109375" customWidth="1"/>
    <col min="17" max="17" width="9.5703125" customWidth="1"/>
    <col min="18" max="18" width="11" customWidth="1"/>
  </cols>
  <sheetData>
    <row r="1" spans="1:19" ht="15.75" customHeight="1">
      <c r="A1" s="241" t="s">
        <v>54</v>
      </c>
      <c r="B1" s="242" t="s">
        <v>55</v>
      </c>
      <c r="C1" s="242" t="s">
        <v>56</v>
      </c>
      <c r="D1" s="244" t="s">
        <v>2</v>
      </c>
      <c r="E1" s="245"/>
      <c r="F1" s="246"/>
      <c r="G1" s="243" t="s">
        <v>3</v>
      </c>
      <c r="H1" s="241" t="s">
        <v>0</v>
      </c>
      <c r="I1" s="243" t="s">
        <v>1</v>
      </c>
      <c r="J1" s="241" t="s">
        <v>54</v>
      </c>
      <c r="K1" s="242" t="s">
        <v>55</v>
      </c>
      <c r="L1" s="242" t="s">
        <v>56</v>
      </c>
      <c r="M1" s="244" t="s">
        <v>2</v>
      </c>
      <c r="N1" s="245"/>
      <c r="O1" s="246"/>
      <c r="P1" s="243" t="s">
        <v>3</v>
      </c>
      <c r="Q1" s="241" t="s">
        <v>0</v>
      </c>
      <c r="R1" s="243" t="s">
        <v>1</v>
      </c>
    </row>
    <row r="2" spans="1:19" ht="15.75">
      <c r="A2" s="237"/>
      <c r="B2" s="235"/>
      <c r="C2" s="235"/>
      <c r="D2" s="64" t="s">
        <v>4</v>
      </c>
      <c r="E2" s="64" t="s">
        <v>5</v>
      </c>
      <c r="F2" s="64" t="s">
        <v>6</v>
      </c>
      <c r="G2" s="233"/>
      <c r="H2" s="237"/>
      <c r="I2" s="233"/>
      <c r="J2" s="237"/>
      <c r="K2" s="235"/>
      <c r="L2" s="235"/>
      <c r="M2" s="64" t="s">
        <v>4</v>
      </c>
      <c r="N2" s="64" t="s">
        <v>5</v>
      </c>
      <c r="O2" s="64" t="s">
        <v>6</v>
      </c>
      <c r="P2" s="233"/>
      <c r="Q2" s="237"/>
      <c r="R2" s="233"/>
    </row>
    <row r="3" spans="1:19" ht="24.75" customHeight="1">
      <c r="A3" s="59" t="s">
        <v>57</v>
      </c>
      <c r="B3" s="34"/>
      <c r="C3" s="35"/>
      <c r="D3" s="18"/>
      <c r="E3" s="18"/>
      <c r="F3" s="18"/>
      <c r="G3" s="36"/>
      <c r="H3" s="36"/>
      <c r="I3" s="36"/>
      <c r="J3" s="59" t="s">
        <v>63</v>
      </c>
      <c r="K3" s="34"/>
      <c r="L3" s="35"/>
      <c r="M3" s="18"/>
      <c r="N3" s="18"/>
      <c r="O3" s="18"/>
      <c r="P3" s="36"/>
      <c r="Q3" s="5"/>
      <c r="R3" s="36"/>
    </row>
    <row r="4" spans="1:19" ht="41.25" customHeight="1">
      <c r="A4" s="34" t="s">
        <v>37</v>
      </c>
      <c r="B4" s="74" t="s">
        <v>98</v>
      </c>
      <c r="C4" s="44">
        <v>80</v>
      </c>
      <c r="D4" s="45">
        <v>14.72</v>
      </c>
      <c r="E4" s="45">
        <v>12.37</v>
      </c>
      <c r="F4" s="45">
        <v>37.700000000000003</v>
      </c>
      <c r="G4" s="45">
        <v>220.33</v>
      </c>
      <c r="H4" s="44">
        <v>440</v>
      </c>
      <c r="I4" s="114">
        <v>37.479999999999997</v>
      </c>
      <c r="J4" s="169" t="s">
        <v>37</v>
      </c>
      <c r="K4" s="17" t="s">
        <v>19</v>
      </c>
      <c r="L4" s="24">
        <v>80</v>
      </c>
      <c r="M4" s="25">
        <v>10.34</v>
      </c>
      <c r="N4" s="25">
        <v>10.44</v>
      </c>
      <c r="O4" s="25">
        <v>13.62</v>
      </c>
      <c r="P4" s="25">
        <v>238.53</v>
      </c>
      <c r="Q4" s="24">
        <v>498</v>
      </c>
      <c r="R4" s="111">
        <v>37.92</v>
      </c>
    </row>
    <row r="5" spans="1:19" ht="18.75">
      <c r="A5" s="56"/>
      <c r="B5" s="17" t="s">
        <v>22</v>
      </c>
      <c r="C5" s="21">
        <v>120</v>
      </c>
      <c r="D5" s="22">
        <v>2.64</v>
      </c>
      <c r="E5" s="22">
        <v>4.3499999999999996</v>
      </c>
      <c r="F5" s="22">
        <v>17.77</v>
      </c>
      <c r="G5" s="22">
        <v>145.34</v>
      </c>
      <c r="H5" s="24">
        <v>520</v>
      </c>
      <c r="I5" s="110">
        <v>14.39</v>
      </c>
      <c r="J5" s="108"/>
      <c r="K5" s="17" t="s">
        <v>17</v>
      </c>
      <c r="L5" s="24">
        <v>100</v>
      </c>
      <c r="M5" s="25">
        <v>1.86</v>
      </c>
      <c r="N5" s="25">
        <v>3.5</v>
      </c>
      <c r="O5" s="25">
        <v>20.45</v>
      </c>
      <c r="P5" s="25">
        <v>131.19999999999999</v>
      </c>
      <c r="Q5" s="24">
        <v>508</v>
      </c>
      <c r="R5" s="111">
        <v>11.25</v>
      </c>
    </row>
    <row r="6" spans="1:19" ht="18.75">
      <c r="A6" s="56"/>
      <c r="B6" s="23" t="s">
        <v>42</v>
      </c>
      <c r="C6" s="24">
        <v>200</v>
      </c>
      <c r="D6" s="25">
        <v>0.47</v>
      </c>
      <c r="E6" s="25">
        <v>0</v>
      </c>
      <c r="F6" s="25">
        <v>19.78</v>
      </c>
      <c r="G6" s="25">
        <v>112.68</v>
      </c>
      <c r="H6" s="24">
        <v>639</v>
      </c>
      <c r="I6" s="111">
        <v>5.13</v>
      </c>
      <c r="J6" s="108"/>
      <c r="K6" s="23" t="s">
        <v>107</v>
      </c>
      <c r="L6" s="21">
        <v>25</v>
      </c>
      <c r="M6" s="22">
        <v>0.83</v>
      </c>
      <c r="N6" s="22">
        <v>0.6</v>
      </c>
      <c r="O6" s="22">
        <v>2.2200000000000002</v>
      </c>
      <c r="P6" s="22">
        <v>17.7</v>
      </c>
      <c r="Q6" s="24" t="s">
        <v>108</v>
      </c>
      <c r="R6" s="110">
        <v>2.7</v>
      </c>
    </row>
    <row r="7" spans="1:19" ht="18.75">
      <c r="A7" s="56"/>
      <c r="B7" s="10" t="s">
        <v>10</v>
      </c>
      <c r="C7" s="21">
        <v>40</v>
      </c>
      <c r="D7" s="22">
        <v>3.04</v>
      </c>
      <c r="E7" s="22">
        <v>0.32</v>
      </c>
      <c r="F7" s="22">
        <v>19.68</v>
      </c>
      <c r="G7" s="22">
        <v>104.5</v>
      </c>
      <c r="H7" s="15"/>
      <c r="I7" s="110">
        <v>3</v>
      </c>
      <c r="J7" s="108"/>
      <c r="K7" s="23" t="s">
        <v>42</v>
      </c>
      <c r="L7" s="24">
        <v>200</v>
      </c>
      <c r="M7" s="25">
        <v>0.47</v>
      </c>
      <c r="N7" s="25">
        <v>0</v>
      </c>
      <c r="O7" s="25">
        <v>19.78</v>
      </c>
      <c r="P7" s="25">
        <v>112.68</v>
      </c>
      <c r="Q7" s="24">
        <v>639</v>
      </c>
      <c r="R7" s="111">
        <v>5.13</v>
      </c>
    </row>
    <row r="8" spans="1:19" ht="18.75">
      <c r="A8" s="56"/>
      <c r="B8" s="10"/>
      <c r="C8" s="21"/>
      <c r="D8" s="22"/>
      <c r="E8" s="22"/>
      <c r="F8" s="22"/>
      <c r="G8" s="22"/>
      <c r="H8" s="15"/>
      <c r="I8" s="170"/>
      <c r="J8" s="108"/>
      <c r="K8" s="10" t="s">
        <v>10</v>
      </c>
      <c r="L8" s="21">
        <v>40</v>
      </c>
      <c r="M8" s="22">
        <v>3.04</v>
      </c>
      <c r="N8" s="22">
        <v>0.32</v>
      </c>
      <c r="O8" s="22">
        <v>19.68</v>
      </c>
      <c r="P8" s="22">
        <v>104.5</v>
      </c>
      <c r="Q8" s="15"/>
      <c r="R8" s="110">
        <v>3</v>
      </c>
    </row>
    <row r="9" spans="1:19" ht="27.75" customHeight="1">
      <c r="A9" s="72" t="s">
        <v>75</v>
      </c>
      <c r="B9" s="10"/>
      <c r="C9" s="91">
        <f>SUM(C4:C8)</f>
        <v>440</v>
      </c>
      <c r="D9" s="91">
        <f>SUM(D4:D8)</f>
        <v>20.869999999999997</v>
      </c>
      <c r="E9" s="91">
        <f>SUM(E4:E8)</f>
        <v>17.04</v>
      </c>
      <c r="F9" s="91">
        <f>SUM(F4:F8)</f>
        <v>94.93</v>
      </c>
      <c r="G9" s="91">
        <f>SUM(G4:G8)</f>
        <v>582.85</v>
      </c>
      <c r="H9" s="91"/>
      <c r="I9" s="47">
        <f>SUM(I4:I8)</f>
        <v>60</v>
      </c>
      <c r="J9" s="72" t="s">
        <v>75</v>
      </c>
      <c r="K9" s="171"/>
      <c r="L9" s="89">
        <f>SUM(L4:L8)</f>
        <v>445</v>
      </c>
      <c r="M9" s="89">
        <f>SUM(M4:M8)</f>
        <v>16.54</v>
      </c>
      <c r="N9" s="89">
        <f>SUM(N4:N8)</f>
        <v>14.86</v>
      </c>
      <c r="O9" s="89">
        <f>SUM(O4:O8)</f>
        <v>75.75</v>
      </c>
      <c r="P9" s="89">
        <f>SUM(P4:P8)</f>
        <v>604.61</v>
      </c>
      <c r="Q9" s="89"/>
      <c r="R9" s="90">
        <f>SUM(R4:R8)</f>
        <v>60.000000000000007</v>
      </c>
    </row>
    <row r="10" spans="1:19" ht="37.5">
      <c r="A10" s="59" t="s">
        <v>59</v>
      </c>
      <c r="B10" s="169"/>
      <c r="C10" s="172"/>
      <c r="D10" s="25"/>
      <c r="E10" s="25"/>
      <c r="F10" s="25"/>
      <c r="G10" s="173"/>
      <c r="H10" s="172"/>
      <c r="I10" s="173"/>
      <c r="J10" s="169" t="s">
        <v>64</v>
      </c>
      <c r="K10" s="169"/>
      <c r="L10" s="169"/>
      <c r="M10" s="169"/>
      <c r="N10" s="169"/>
      <c r="O10" s="169"/>
      <c r="P10" s="169"/>
      <c r="Q10" s="169"/>
      <c r="R10" s="169"/>
      <c r="S10" s="7"/>
    </row>
    <row r="11" spans="1:19" ht="34.5" customHeight="1">
      <c r="A11" s="34" t="s">
        <v>37</v>
      </c>
      <c r="B11" s="43" t="s">
        <v>77</v>
      </c>
      <c r="C11" s="57">
        <v>90</v>
      </c>
      <c r="D11" s="25">
        <v>8.25</v>
      </c>
      <c r="E11" s="25">
        <v>6.54</v>
      </c>
      <c r="F11" s="25">
        <v>10.67</v>
      </c>
      <c r="G11" s="25">
        <v>152.46</v>
      </c>
      <c r="H11" s="24">
        <v>454</v>
      </c>
      <c r="I11" s="111">
        <v>39.86</v>
      </c>
      <c r="J11" s="169" t="s">
        <v>37</v>
      </c>
      <c r="K11" s="17" t="s">
        <v>140</v>
      </c>
      <c r="L11" s="24" t="s">
        <v>33</v>
      </c>
      <c r="M11" s="25">
        <v>16.14</v>
      </c>
      <c r="N11" s="25">
        <v>6.24</v>
      </c>
      <c r="O11" s="25">
        <v>26.82</v>
      </c>
      <c r="P11" s="25">
        <v>182.18</v>
      </c>
      <c r="Q11" s="24">
        <v>439</v>
      </c>
      <c r="R11" s="111">
        <v>28.2</v>
      </c>
    </row>
    <row r="12" spans="1:19" ht="24.75" customHeight="1">
      <c r="A12" s="56"/>
      <c r="B12" s="23" t="s">
        <v>50</v>
      </c>
      <c r="C12" s="21">
        <v>100</v>
      </c>
      <c r="D12" s="22">
        <v>2.83</v>
      </c>
      <c r="E12" s="22">
        <v>4.59</v>
      </c>
      <c r="F12" s="22">
        <v>19.5</v>
      </c>
      <c r="G12" s="22">
        <v>130.72999999999999</v>
      </c>
      <c r="H12" s="24">
        <v>510</v>
      </c>
      <c r="I12" s="110">
        <v>5.34</v>
      </c>
      <c r="J12" s="108"/>
      <c r="K12" s="17" t="s">
        <v>22</v>
      </c>
      <c r="L12" s="21">
        <v>150</v>
      </c>
      <c r="M12" s="22">
        <v>3.3</v>
      </c>
      <c r="N12" s="22">
        <v>5.44</v>
      </c>
      <c r="O12" s="22">
        <v>22.21</v>
      </c>
      <c r="P12" s="22">
        <v>181.68</v>
      </c>
      <c r="Q12" s="24">
        <v>520</v>
      </c>
      <c r="R12" s="110">
        <v>18.399999999999999</v>
      </c>
    </row>
    <row r="13" spans="1:19" ht="18.75">
      <c r="A13" s="56"/>
      <c r="B13" s="23" t="s">
        <v>107</v>
      </c>
      <c r="C13" s="21">
        <v>20</v>
      </c>
      <c r="D13" s="22">
        <v>0.66</v>
      </c>
      <c r="E13" s="22">
        <v>0.48</v>
      </c>
      <c r="F13" s="22">
        <v>1.78</v>
      </c>
      <c r="G13" s="22">
        <v>14.16</v>
      </c>
      <c r="H13" s="24" t="s">
        <v>108</v>
      </c>
      <c r="I13" s="110">
        <v>2.08</v>
      </c>
      <c r="J13" s="108"/>
      <c r="K13" s="17" t="s">
        <v>80</v>
      </c>
      <c r="L13" s="21">
        <v>30</v>
      </c>
      <c r="M13" s="22">
        <v>0.35</v>
      </c>
      <c r="N13" s="22">
        <v>4.13</v>
      </c>
      <c r="O13" s="22">
        <v>2</v>
      </c>
      <c r="P13" s="22">
        <v>33.549999999999997</v>
      </c>
      <c r="Q13" s="24">
        <v>71</v>
      </c>
      <c r="R13" s="110">
        <v>4.79</v>
      </c>
    </row>
    <row r="14" spans="1:19" ht="26.25" customHeight="1">
      <c r="A14" s="56"/>
      <c r="B14" s="17" t="s">
        <v>102</v>
      </c>
      <c r="C14" s="24">
        <v>20</v>
      </c>
      <c r="D14" s="25">
        <v>2.29</v>
      </c>
      <c r="E14" s="25">
        <v>3.14</v>
      </c>
      <c r="F14" s="25">
        <v>4.16</v>
      </c>
      <c r="G14" s="25">
        <v>50.29</v>
      </c>
      <c r="H14" s="44">
        <v>94</v>
      </c>
      <c r="I14" s="111">
        <v>4.63</v>
      </c>
      <c r="J14" s="108"/>
      <c r="K14" s="23" t="s">
        <v>30</v>
      </c>
      <c r="L14" s="24">
        <v>200</v>
      </c>
      <c r="M14" s="25">
        <v>0.15</v>
      </c>
      <c r="N14" s="25">
        <v>0.14000000000000001</v>
      </c>
      <c r="O14" s="25">
        <v>9.33</v>
      </c>
      <c r="P14" s="25">
        <v>64</v>
      </c>
      <c r="Q14" s="24">
        <v>701</v>
      </c>
      <c r="R14" s="111">
        <v>5.61</v>
      </c>
    </row>
    <row r="15" spans="1:19" ht="22.5" customHeight="1">
      <c r="A15" s="56"/>
      <c r="B15" s="53" t="s">
        <v>32</v>
      </c>
      <c r="C15" s="44">
        <v>200</v>
      </c>
      <c r="D15" s="45">
        <v>0.23</v>
      </c>
      <c r="E15" s="45">
        <v>0.01</v>
      </c>
      <c r="F15" s="45">
        <v>15.27</v>
      </c>
      <c r="G15" s="45">
        <v>142.19999999999999</v>
      </c>
      <c r="H15" s="44">
        <v>648</v>
      </c>
      <c r="I15" s="114">
        <v>5.3</v>
      </c>
      <c r="J15" s="161"/>
      <c r="K15" s="17" t="s">
        <v>10</v>
      </c>
      <c r="L15" s="21">
        <v>40</v>
      </c>
      <c r="M15" s="22">
        <v>3.04</v>
      </c>
      <c r="N15" s="22">
        <v>0.32</v>
      </c>
      <c r="O15" s="22">
        <v>19.68</v>
      </c>
      <c r="P15" s="22">
        <v>104.5</v>
      </c>
      <c r="Q15" s="24"/>
      <c r="R15" s="110">
        <v>3</v>
      </c>
    </row>
    <row r="16" spans="1:19" ht="26.25" customHeight="1">
      <c r="A16" s="72"/>
      <c r="B16" s="17" t="s">
        <v>10</v>
      </c>
      <c r="C16" s="21">
        <v>37</v>
      </c>
      <c r="D16" s="22">
        <v>2.81</v>
      </c>
      <c r="E16" s="22">
        <v>0.3</v>
      </c>
      <c r="F16" s="22">
        <v>18.2</v>
      </c>
      <c r="G16" s="22">
        <v>96.66</v>
      </c>
      <c r="H16" s="24"/>
      <c r="I16" s="110">
        <v>2.79</v>
      </c>
      <c r="J16" s="108"/>
      <c r="K16" s="17"/>
      <c r="L16" s="21"/>
      <c r="M16" s="22"/>
      <c r="N16" s="22"/>
      <c r="O16" s="22"/>
      <c r="P16" s="22"/>
      <c r="Q16" s="27"/>
      <c r="R16" s="110"/>
    </row>
    <row r="17" spans="1:18" ht="26.25" customHeight="1">
      <c r="A17" s="72" t="s">
        <v>75</v>
      </c>
      <c r="B17" s="88"/>
      <c r="C17" s="89">
        <f>SUM(C11:C16)</f>
        <v>467</v>
      </c>
      <c r="D17" s="89">
        <f t="shared" ref="D17:I17" si="0">SUM(D11:D16)</f>
        <v>17.07</v>
      </c>
      <c r="E17" s="89">
        <f t="shared" si="0"/>
        <v>15.06</v>
      </c>
      <c r="F17" s="89">
        <f t="shared" si="0"/>
        <v>69.58</v>
      </c>
      <c r="G17" s="89">
        <f t="shared" si="0"/>
        <v>586.5</v>
      </c>
      <c r="H17" s="89"/>
      <c r="I17" s="90">
        <f t="shared" si="0"/>
        <v>60</v>
      </c>
      <c r="J17" s="72" t="s">
        <v>75</v>
      </c>
      <c r="K17" s="88"/>
      <c r="L17" s="89">
        <v>500</v>
      </c>
      <c r="M17" s="47">
        <f>SUM(M11:M16)</f>
        <v>22.98</v>
      </c>
      <c r="N17" s="47">
        <f t="shared" ref="N17:R17" si="1">SUM(N11:N16)</f>
        <v>16.27</v>
      </c>
      <c r="O17" s="47">
        <f t="shared" si="1"/>
        <v>80.039999999999992</v>
      </c>
      <c r="P17" s="47">
        <f t="shared" si="1"/>
        <v>565.91000000000008</v>
      </c>
      <c r="Q17" s="47"/>
      <c r="R17" s="47">
        <f t="shared" si="1"/>
        <v>59.999999999999993</v>
      </c>
    </row>
    <row r="18" spans="1:18" ht="28.5" customHeight="1">
      <c r="A18" s="59" t="s">
        <v>60</v>
      </c>
      <c r="B18" s="169"/>
      <c r="C18" s="172"/>
      <c r="D18" s="25"/>
      <c r="E18" s="25"/>
      <c r="F18" s="25"/>
      <c r="G18" s="173"/>
      <c r="H18" s="172"/>
      <c r="I18" s="173"/>
      <c r="J18" s="169" t="s">
        <v>65</v>
      </c>
      <c r="K18" s="169"/>
      <c r="L18" s="172"/>
      <c r="M18" s="25"/>
      <c r="N18" s="25"/>
      <c r="O18" s="25"/>
      <c r="P18" s="173"/>
      <c r="Q18" s="172"/>
      <c r="R18" s="173"/>
    </row>
    <row r="19" spans="1:18" ht="30" customHeight="1">
      <c r="A19" s="34" t="s">
        <v>37</v>
      </c>
      <c r="B19" s="43" t="s">
        <v>106</v>
      </c>
      <c r="C19" s="57">
        <v>70</v>
      </c>
      <c r="D19" s="55">
        <v>10.35</v>
      </c>
      <c r="E19" s="55">
        <v>9.1</v>
      </c>
      <c r="F19" s="55">
        <v>9.34</v>
      </c>
      <c r="G19" s="55">
        <v>161.88</v>
      </c>
      <c r="H19" s="44" t="s">
        <v>109</v>
      </c>
      <c r="I19" s="109">
        <v>33.49</v>
      </c>
      <c r="J19" s="169" t="s">
        <v>37</v>
      </c>
      <c r="K19" s="17" t="s">
        <v>11</v>
      </c>
      <c r="L19" s="21">
        <v>220</v>
      </c>
      <c r="M19" s="55">
        <v>7.97</v>
      </c>
      <c r="N19" s="55">
        <v>12.06</v>
      </c>
      <c r="O19" s="55">
        <v>37.01</v>
      </c>
      <c r="P19" s="45">
        <v>264.45999999999998</v>
      </c>
      <c r="Q19" s="24" t="s">
        <v>129</v>
      </c>
      <c r="R19" s="110">
        <v>46.39</v>
      </c>
    </row>
    <row r="20" spans="1:18" ht="41.25" customHeight="1">
      <c r="A20" s="158"/>
      <c r="B20" s="17" t="s">
        <v>110</v>
      </c>
      <c r="C20" s="21">
        <v>120</v>
      </c>
      <c r="D20" s="22">
        <v>2.29</v>
      </c>
      <c r="E20" s="22">
        <v>5.45</v>
      </c>
      <c r="F20" s="22">
        <v>18.41</v>
      </c>
      <c r="G20" s="22">
        <v>163.88</v>
      </c>
      <c r="H20" s="24">
        <v>351</v>
      </c>
      <c r="I20" s="110">
        <v>13.07</v>
      </c>
      <c r="J20" s="108"/>
      <c r="K20" s="17" t="s">
        <v>38</v>
      </c>
      <c r="L20" s="24">
        <v>20</v>
      </c>
      <c r="M20" s="25">
        <v>0.59</v>
      </c>
      <c r="N20" s="25">
        <v>0.03</v>
      </c>
      <c r="O20" s="25">
        <v>1.19</v>
      </c>
      <c r="P20" s="25">
        <v>26.7</v>
      </c>
      <c r="Q20" s="44"/>
      <c r="R20" s="111">
        <v>5.67</v>
      </c>
    </row>
    <row r="21" spans="1:18" ht="34.5" customHeight="1">
      <c r="A21" s="158"/>
      <c r="B21" s="10" t="s">
        <v>46</v>
      </c>
      <c r="C21" s="13">
        <v>20</v>
      </c>
      <c r="D21" s="14">
        <v>0.06</v>
      </c>
      <c r="E21" s="14">
        <v>0.49</v>
      </c>
      <c r="F21" s="14">
        <v>1.94</v>
      </c>
      <c r="G21" s="14">
        <v>14</v>
      </c>
      <c r="H21" s="15">
        <v>587</v>
      </c>
      <c r="I21" s="113">
        <v>2.08</v>
      </c>
      <c r="J21" s="161"/>
      <c r="K21" s="53" t="s">
        <v>32</v>
      </c>
      <c r="L21" s="44">
        <v>200</v>
      </c>
      <c r="M21" s="45">
        <v>0.23</v>
      </c>
      <c r="N21" s="45">
        <v>0.01</v>
      </c>
      <c r="O21" s="45">
        <v>15.27</v>
      </c>
      <c r="P21" s="45">
        <v>142.19999999999999</v>
      </c>
      <c r="Q21" s="44">
        <v>648</v>
      </c>
      <c r="R21" s="114">
        <v>5.3</v>
      </c>
    </row>
    <row r="22" spans="1:18" ht="24.75" customHeight="1">
      <c r="A22" s="158"/>
      <c r="B22" s="17" t="s">
        <v>121</v>
      </c>
      <c r="C22" s="21">
        <v>15</v>
      </c>
      <c r="D22" s="25">
        <v>0.19</v>
      </c>
      <c r="E22" s="25">
        <v>0.03</v>
      </c>
      <c r="F22" s="25">
        <v>0.66</v>
      </c>
      <c r="G22" s="25">
        <v>3.74</v>
      </c>
      <c r="H22" s="24"/>
      <c r="I22" s="110">
        <v>2.87</v>
      </c>
      <c r="J22" s="108"/>
      <c r="K22" s="17" t="s">
        <v>10</v>
      </c>
      <c r="L22" s="21">
        <v>35</v>
      </c>
      <c r="M22" s="22">
        <v>2.66</v>
      </c>
      <c r="N22" s="22">
        <v>0.28000000000000003</v>
      </c>
      <c r="O22" s="22">
        <v>17.22</v>
      </c>
      <c r="P22" s="22">
        <v>91.44</v>
      </c>
      <c r="Q22" s="15"/>
      <c r="R22" s="110">
        <v>2.64</v>
      </c>
    </row>
    <row r="23" spans="1:18" ht="22.5" customHeight="1">
      <c r="A23" s="158"/>
      <c r="B23" s="23" t="s">
        <v>30</v>
      </c>
      <c r="C23" s="24">
        <v>200</v>
      </c>
      <c r="D23" s="25">
        <v>0.15</v>
      </c>
      <c r="E23" s="25">
        <v>0.14000000000000001</v>
      </c>
      <c r="F23" s="25">
        <v>9.33</v>
      </c>
      <c r="G23" s="25">
        <v>64</v>
      </c>
      <c r="H23" s="24">
        <v>701</v>
      </c>
      <c r="I23" s="111">
        <v>5.61</v>
      </c>
      <c r="J23" s="108"/>
      <c r="K23" s="43"/>
      <c r="L23" s="57"/>
      <c r="M23" s="55"/>
      <c r="N23" s="55"/>
      <c r="O23" s="55"/>
      <c r="P23" s="45"/>
      <c r="Q23" s="44"/>
      <c r="R23" s="109"/>
    </row>
    <row r="24" spans="1:18" ht="18.75">
      <c r="A24" s="158"/>
      <c r="B24" s="17" t="s">
        <v>10</v>
      </c>
      <c r="C24" s="21">
        <v>38</v>
      </c>
      <c r="D24" s="22">
        <v>2.89</v>
      </c>
      <c r="E24" s="22">
        <v>0.3</v>
      </c>
      <c r="F24" s="22">
        <v>18.690000000000001</v>
      </c>
      <c r="G24" s="22">
        <v>99.28</v>
      </c>
      <c r="H24" s="24"/>
      <c r="I24" s="110">
        <v>2.88</v>
      </c>
      <c r="J24" s="72"/>
      <c r="K24" s="17"/>
      <c r="L24" s="21"/>
      <c r="M24" s="22"/>
      <c r="N24" s="22"/>
      <c r="O24" s="22"/>
      <c r="P24" s="22"/>
      <c r="Q24" s="24"/>
      <c r="R24" s="110"/>
    </row>
    <row r="25" spans="1:18" ht="18.75">
      <c r="A25" s="72" t="s">
        <v>75</v>
      </c>
      <c r="B25" s="17"/>
      <c r="C25" s="91">
        <f>SUM(C19:C24)</f>
        <v>463</v>
      </c>
      <c r="D25" s="91">
        <f t="shared" ref="D25:I25" si="2">SUM(D19:D24)</f>
        <v>15.930000000000001</v>
      </c>
      <c r="E25" s="91">
        <f t="shared" si="2"/>
        <v>15.510000000000002</v>
      </c>
      <c r="F25" s="91">
        <f t="shared" si="2"/>
        <v>58.370000000000005</v>
      </c>
      <c r="G25" s="91">
        <f t="shared" si="2"/>
        <v>506.78</v>
      </c>
      <c r="H25" s="91"/>
      <c r="I25" s="47">
        <f t="shared" si="2"/>
        <v>60</v>
      </c>
      <c r="J25" s="72" t="s">
        <v>75</v>
      </c>
      <c r="K25" s="163"/>
      <c r="L25" s="89">
        <f>SUM(L19:L24)</f>
        <v>475</v>
      </c>
      <c r="M25" s="89">
        <f t="shared" ref="M25:R25" si="3">SUM(M19:M24)</f>
        <v>11.450000000000001</v>
      </c>
      <c r="N25" s="89">
        <f t="shared" si="3"/>
        <v>12.379999999999999</v>
      </c>
      <c r="O25" s="89">
        <f t="shared" si="3"/>
        <v>70.69</v>
      </c>
      <c r="P25" s="89">
        <f t="shared" si="3"/>
        <v>524.79999999999995</v>
      </c>
      <c r="Q25" s="89"/>
      <c r="R25" s="90">
        <f t="shared" si="3"/>
        <v>60</v>
      </c>
    </row>
    <row r="26" spans="1:18" ht="37.5">
      <c r="A26" s="59" t="s">
        <v>61</v>
      </c>
      <c r="B26" s="10"/>
      <c r="C26" s="13"/>
      <c r="D26" s="14"/>
      <c r="E26" s="14"/>
      <c r="F26" s="14"/>
      <c r="G26" s="22"/>
      <c r="H26" s="24"/>
      <c r="I26" s="22"/>
      <c r="J26" s="169" t="s">
        <v>66</v>
      </c>
      <c r="K26" s="169"/>
      <c r="L26" s="172"/>
      <c r="M26" s="25"/>
      <c r="N26" s="25"/>
      <c r="O26" s="25"/>
      <c r="P26" s="173"/>
      <c r="Q26" s="172"/>
      <c r="R26" s="173"/>
    </row>
    <row r="27" spans="1:18" ht="24" customHeight="1">
      <c r="A27" s="34" t="s">
        <v>37</v>
      </c>
      <c r="B27" s="17" t="s">
        <v>125</v>
      </c>
      <c r="C27" s="24">
        <v>250</v>
      </c>
      <c r="D27" s="25">
        <v>10.81</v>
      </c>
      <c r="E27" s="25">
        <v>14.72</v>
      </c>
      <c r="F27" s="25">
        <v>37.590000000000003</v>
      </c>
      <c r="G27" s="25">
        <v>318</v>
      </c>
      <c r="H27" s="24" t="s">
        <v>112</v>
      </c>
      <c r="I27" s="111">
        <v>46.56</v>
      </c>
      <c r="J27" s="169" t="s">
        <v>37</v>
      </c>
      <c r="K27" s="23" t="s">
        <v>139</v>
      </c>
      <c r="L27" s="21" t="s">
        <v>33</v>
      </c>
      <c r="M27" s="22">
        <v>12.64</v>
      </c>
      <c r="N27" s="22">
        <v>8.9499999999999993</v>
      </c>
      <c r="O27" s="22">
        <v>10.3</v>
      </c>
      <c r="P27" s="22">
        <v>167.2</v>
      </c>
      <c r="Q27" s="24">
        <v>437</v>
      </c>
      <c r="R27" s="110">
        <v>43.94</v>
      </c>
    </row>
    <row r="28" spans="1:18" ht="35.25" customHeight="1">
      <c r="A28" s="158"/>
      <c r="B28" s="17" t="s">
        <v>38</v>
      </c>
      <c r="C28" s="24">
        <v>20</v>
      </c>
      <c r="D28" s="25">
        <v>0.59</v>
      </c>
      <c r="E28" s="25">
        <v>0.03</v>
      </c>
      <c r="F28" s="25">
        <v>1.19</v>
      </c>
      <c r="G28" s="25">
        <v>26.7</v>
      </c>
      <c r="H28" s="44"/>
      <c r="I28" s="111">
        <v>5.67</v>
      </c>
      <c r="J28" s="108"/>
      <c r="K28" s="17" t="s">
        <v>18</v>
      </c>
      <c r="L28" s="21">
        <v>120</v>
      </c>
      <c r="M28" s="22">
        <v>2.77</v>
      </c>
      <c r="N28" s="22">
        <v>7.84</v>
      </c>
      <c r="O28" s="22">
        <v>27.97</v>
      </c>
      <c r="P28" s="22">
        <v>165.63</v>
      </c>
      <c r="Q28" s="24">
        <v>512</v>
      </c>
      <c r="R28" s="110">
        <v>10.65</v>
      </c>
    </row>
    <row r="29" spans="1:18" ht="18.75">
      <c r="A29" s="158"/>
      <c r="B29" s="23" t="s">
        <v>42</v>
      </c>
      <c r="C29" s="24">
        <v>200</v>
      </c>
      <c r="D29" s="25">
        <v>0.47</v>
      </c>
      <c r="E29" s="25">
        <v>0</v>
      </c>
      <c r="F29" s="25">
        <v>19.78</v>
      </c>
      <c r="G29" s="25">
        <v>112.68</v>
      </c>
      <c r="H29" s="24">
        <v>639</v>
      </c>
      <c r="I29" s="111">
        <v>5.13</v>
      </c>
      <c r="J29" s="108"/>
      <c r="K29" s="17" t="s">
        <v>9</v>
      </c>
      <c r="L29" s="21" t="s">
        <v>25</v>
      </c>
      <c r="M29" s="22">
        <v>0.19</v>
      </c>
      <c r="N29" s="22">
        <v>0.04</v>
      </c>
      <c r="O29" s="22">
        <v>10.98</v>
      </c>
      <c r="P29" s="22">
        <v>43.9</v>
      </c>
      <c r="Q29" s="24">
        <v>685</v>
      </c>
      <c r="R29" s="110">
        <v>2.6</v>
      </c>
    </row>
    <row r="30" spans="1:18" ht="18.75">
      <c r="A30" s="158"/>
      <c r="B30" s="17" t="s">
        <v>10</v>
      </c>
      <c r="C30" s="21">
        <v>35</v>
      </c>
      <c r="D30" s="22">
        <v>2.66</v>
      </c>
      <c r="E30" s="22">
        <v>0.28000000000000003</v>
      </c>
      <c r="F30" s="22">
        <v>17.22</v>
      </c>
      <c r="G30" s="22">
        <v>91.44</v>
      </c>
      <c r="H30" s="15"/>
      <c r="I30" s="110">
        <v>2.64</v>
      </c>
      <c r="J30" s="108"/>
      <c r="K30" s="17" t="s">
        <v>10</v>
      </c>
      <c r="L30" s="21">
        <v>37</v>
      </c>
      <c r="M30" s="22">
        <v>2.81</v>
      </c>
      <c r="N30" s="22">
        <v>0.3</v>
      </c>
      <c r="O30" s="22">
        <v>18.2</v>
      </c>
      <c r="P30" s="22">
        <v>96.66</v>
      </c>
      <c r="Q30" s="24"/>
      <c r="R30" s="110">
        <v>2.81</v>
      </c>
    </row>
    <row r="31" spans="1:18" ht="18.75">
      <c r="A31" s="158"/>
      <c r="B31" s="17"/>
      <c r="C31" s="57"/>
      <c r="D31" s="55"/>
      <c r="E31" s="55"/>
      <c r="F31" s="55"/>
      <c r="G31" s="55"/>
      <c r="H31" s="44"/>
      <c r="I31" s="109"/>
      <c r="J31" s="108"/>
      <c r="K31" s="17"/>
      <c r="L31" s="21"/>
      <c r="M31" s="22"/>
      <c r="N31" s="22"/>
      <c r="O31" s="22"/>
      <c r="P31" s="22"/>
      <c r="Q31" s="24"/>
      <c r="R31" s="110"/>
    </row>
    <row r="32" spans="1:18" ht="18.75">
      <c r="A32" s="56"/>
      <c r="B32" s="73"/>
      <c r="C32" s="21"/>
      <c r="D32" s="22"/>
      <c r="E32" s="22"/>
      <c r="F32" s="22"/>
      <c r="G32" s="22"/>
      <c r="H32" s="24"/>
      <c r="I32" s="22"/>
      <c r="J32" s="174"/>
      <c r="K32" s="73"/>
      <c r="L32" s="21"/>
      <c r="M32" s="22"/>
      <c r="N32" s="22"/>
      <c r="O32" s="22"/>
      <c r="P32" s="22"/>
      <c r="Q32" s="27"/>
      <c r="R32" s="22"/>
    </row>
    <row r="33" spans="1:18" ht="24.75" customHeight="1">
      <c r="A33" s="72" t="s">
        <v>75</v>
      </c>
      <c r="B33" s="46"/>
      <c r="C33" s="91">
        <f>SUM(C27:C31)</f>
        <v>505</v>
      </c>
      <c r="D33" s="47">
        <f t="shared" ref="D33:G33" si="4">SUM(D27:D31)</f>
        <v>14.530000000000001</v>
      </c>
      <c r="E33" s="47">
        <f t="shared" si="4"/>
        <v>15.03</v>
      </c>
      <c r="F33" s="47">
        <f t="shared" si="4"/>
        <v>75.78</v>
      </c>
      <c r="G33" s="47">
        <f t="shared" si="4"/>
        <v>548.81999999999994</v>
      </c>
      <c r="H33" s="24"/>
      <c r="I33" s="47">
        <f t="shared" ref="I33" si="5">SUM(I27:I31)</f>
        <v>60.000000000000007</v>
      </c>
      <c r="J33" s="72" t="s">
        <v>75</v>
      </c>
      <c r="K33" s="46"/>
      <c r="L33" s="91">
        <v>449</v>
      </c>
      <c r="M33" s="47">
        <f t="shared" ref="M33:P33" si="6">SUM(M27:M31)</f>
        <v>18.41</v>
      </c>
      <c r="N33" s="47">
        <f t="shared" si="6"/>
        <v>17.13</v>
      </c>
      <c r="O33" s="47">
        <f t="shared" si="6"/>
        <v>67.45</v>
      </c>
      <c r="P33" s="47">
        <f t="shared" si="6"/>
        <v>473.39</v>
      </c>
      <c r="Q33" s="44"/>
      <c r="R33" s="47">
        <f t="shared" ref="R33" si="7">SUM(R27:R31)</f>
        <v>60</v>
      </c>
    </row>
    <row r="34" spans="1:18" ht="30" customHeight="1">
      <c r="A34" s="59" t="s">
        <v>62</v>
      </c>
      <c r="B34" s="169"/>
      <c r="C34" s="172"/>
      <c r="D34" s="25"/>
      <c r="E34" s="25"/>
      <c r="F34" s="25"/>
      <c r="G34" s="173"/>
      <c r="H34" s="172"/>
      <c r="I34" s="173"/>
      <c r="J34" s="169" t="s">
        <v>67</v>
      </c>
      <c r="K34" s="169"/>
      <c r="L34" s="172"/>
      <c r="M34" s="25"/>
      <c r="N34" s="25"/>
      <c r="O34" s="25"/>
      <c r="P34" s="173"/>
      <c r="Q34" s="172"/>
      <c r="R34" s="173"/>
    </row>
    <row r="35" spans="1:18" ht="28.5" customHeight="1">
      <c r="A35" s="34" t="s">
        <v>37</v>
      </c>
      <c r="B35" s="23" t="s">
        <v>139</v>
      </c>
      <c r="C35" s="21" t="s">
        <v>33</v>
      </c>
      <c r="D35" s="22">
        <v>12.64</v>
      </c>
      <c r="E35" s="22">
        <v>8.9499999999999993</v>
      </c>
      <c r="F35" s="22">
        <v>10.3</v>
      </c>
      <c r="G35" s="22">
        <v>167.2</v>
      </c>
      <c r="H35" s="24">
        <v>437</v>
      </c>
      <c r="I35" s="110">
        <v>43.94</v>
      </c>
      <c r="J35" s="169" t="s">
        <v>37</v>
      </c>
      <c r="K35" s="17" t="s">
        <v>141</v>
      </c>
      <c r="L35" s="24" t="s">
        <v>33</v>
      </c>
      <c r="M35" s="25">
        <v>11.35</v>
      </c>
      <c r="N35" s="25">
        <v>10.61</v>
      </c>
      <c r="O35" s="25">
        <v>6.59</v>
      </c>
      <c r="P35" s="25">
        <v>123.9</v>
      </c>
      <c r="Q35" s="24">
        <v>433</v>
      </c>
      <c r="R35" s="111">
        <v>37.630000000000003</v>
      </c>
    </row>
    <row r="36" spans="1:18" ht="37.5">
      <c r="A36" s="56"/>
      <c r="B36" s="43" t="s">
        <v>12</v>
      </c>
      <c r="C36" s="44">
        <v>100</v>
      </c>
      <c r="D36" s="45">
        <v>2.21</v>
      </c>
      <c r="E36" s="45">
        <v>3.89</v>
      </c>
      <c r="F36" s="45">
        <v>17.87</v>
      </c>
      <c r="G36" s="45">
        <v>146.33000000000001</v>
      </c>
      <c r="H36" s="44">
        <v>332</v>
      </c>
      <c r="I36" s="114">
        <v>7.95</v>
      </c>
      <c r="J36" s="161"/>
      <c r="K36" s="17" t="s">
        <v>12</v>
      </c>
      <c r="L36" s="44">
        <v>120</v>
      </c>
      <c r="M36" s="45">
        <v>2.66</v>
      </c>
      <c r="N36" s="45">
        <v>4.67</v>
      </c>
      <c r="O36" s="45">
        <v>21.44</v>
      </c>
      <c r="P36" s="45">
        <v>175.6</v>
      </c>
      <c r="Q36" s="44">
        <v>332</v>
      </c>
      <c r="R36" s="114">
        <v>9.49</v>
      </c>
    </row>
    <row r="37" spans="1:18" ht="28.5" customHeight="1">
      <c r="A37" s="56"/>
      <c r="B37" s="53" t="s">
        <v>32</v>
      </c>
      <c r="C37" s="44">
        <v>200</v>
      </c>
      <c r="D37" s="45">
        <v>0.23</v>
      </c>
      <c r="E37" s="45">
        <v>0.01</v>
      </c>
      <c r="F37" s="45">
        <v>15.27</v>
      </c>
      <c r="G37" s="45">
        <v>142.19999999999999</v>
      </c>
      <c r="H37" s="44">
        <v>648</v>
      </c>
      <c r="I37" s="114">
        <v>5.3</v>
      </c>
      <c r="J37" s="108"/>
      <c r="K37" s="17" t="s">
        <v>93</v>
      </c>
      <c r="L37" s="24">
        <v>20</v>
      </c>
      <c r="M37" s="25">
        <v>0.26</v>
      </c>
      <c r="N37" s="25">
        <v>4.8000000000000001E-2</v>
      </c>
      <c r="O37" s="25">
        <v>0.86</v>
      </c>
      <c r="P37" s="25">
        <v>4.88</v>
      </c>
      <c r="Q37" s="44">
        <v>45</v>
      </c>
      <c r="R37" s="25">
        <v>4.75</v>
      </c>
    </row>
    <row r="38" spans="1:18" ht="28.5" customHeight="1">
      <c r="A38" s="56"/>
      <c r="B38" s="17" t="s">
        <v>10</v>
      </c>
      <c r="C38" s="21">
        <v>37</v>
      </c>
      <c r="D38" s="22">
        <v>2.81</v>
      </c>
      <c r="E38" s="22">
        <v>0.3</v>
      </c>
      <c r="F38" s="22">
        <v>18.2</v>
      </c>
      <c r="G38" s="22">
        <v>96.66</v>
      </c>
      <c r="H38" s="24"/>
      <c r="I38" s="110">
        <v>2.81</v>
      </c>
      <c r="J38" s="108"/>
      <c r="K38" s="23" t="s">
        <v>42</v>
      </c>
      <c r="L38" s="24">
        <v>200</v>
      </c>
      <c r="M38" s="25">
        <v>0.47</v>
      </c>
      <c r="N38" s="25">
        <v>0</v>
      </c>
      <c r="O38" s="25">
        <v>19.78</v>
      </c>
      <c r="P38" s="25">
        <v>112.68</v>
      </c>
      <c r="Q38" s="24">
        <v>639</v>
      </c>
      <c r="R38" s="111">
        <v>5.13</v>
      </c>
    </row>
    <row r="39" spans="1:18" ht="28.5" customHeight="1">
      <c r="A39" s="56"/>
      <c r="B39" s="26"/>
      <c r="C39" s="91"/>
      <c r="D39" s="47"/>
      <c r="E39" s="47"/>
      <c r="F39" s="47"/>
      <c r="G39" s="47"/>
      <c r="H39" s="24"/>
      <c r="I39" s="116"/>
      <c r="J39" s="108"/>
      <c r="K39" s="17" t="s">
        <v>10</v>
      </c>
      <c r="L39" s="57">
        <v>40</v>
      </c>
      <c r="M39" s="55">
        <v>3.04</v>
      </c>
      <c r="N39" s="55">
        <v>0.32</v>
      </c>
      <c r="O39" s="55">
        <v>23.2</v>
      </c>
      <c r="P39" s="55">
        <v>104.5</v>
      </c>
      <c r="Q39" s="44"/>
      <c r="R39" s="109">
        <v>3</v>
      </c>
    </row>
    <row r="40" spans="1:18" ht="24.75" customHeight="1">
      <c r="A40" s="72" t="s">
        <v>75</v>
      </c>
      <c r="B40" s="46"/>
      <c r="C40" s="27">
        <v>417</v>
      </c>
      <c r="D40" s="27">
        <f>SUM(D35:D39)</f>
        <v>17.89</v>
      </c>
      <c r="E40" s="27">
        <f>SUM(E35:E39)</f>
        <v>13.15</v>
      </c>
      <c r="F40" s="27">
        <f>SUM(F35:F39)</f>
        <v>61.64</v>
      </c>
      <c r="G40" s="27">
        <f>SUM(G35:G39)</f>
        <v>552.39</v>
      </c>
      <c r="H40" s="27"/>
      <c r="I40" s="28">
        <f>SUM(I35:I39)</f>
        <v>60</v>
      </c>
      <c r="J40" s="72" t="s">
        <v>75</v>
      </c>
      <c r="K40" s="27"/>
      <c r="L40" s="27">
        <v>460</v>
      </c>
      <c r="M40" s="27">
        <f>SUM(M35:M39)</f>
        <v>17.78</v>
      </c>
      <c r="N40" s="27">
        <f>SUM(N35:N39)</f>
        <v>15.648</v>
      </c>
      <c r="O40" s="27">
        <f>SUM(O35:O39)</f>
        <v>71.87</v>
      </c>
      <c r="P40" s="27">
        <f>SUM(P35:P39)</f>
        <v>521.55999999999995</v>
      </c>
      <c r="Q40" s="175"/>
      <c r="R40" s="28">
        <f>SUM(R35:R39)</f>
        <v>60.000000000000007</v>
      </c>
    </row>
    <row r="41" spans="1:18" ht="18.75">
      <c r="B41" s="95"/>
      <c r="C41" s="176"/>
      <c r="D41" s="177"/>
      <c r="E41" s="177"/>
      <c r="F41" s="177"/>
      <c r="G41" s="177"/>
      <c r="H41" s="176"/>
      <c r="I41" s="177"/>
      <c r="J41" s="176"/>
      <c r="K41" s="95"/>
      <c r="L41" s="95"/>
      <c r="M41" s="94"/>
      <c r="N41" s="94"/>
      <c r="O41" s="94"/>
      <c r="P41" s="94"/>
      <c r="Q41" s="176"/>
      <c r="R41" s="94"/>
    </row>
    <row r="42" spans="1:18" ht="18.75">
      <c r="B42" s="38"/>
      <c r="C42" s="79"/>
      <c r="D42" s="39"/>
      <c r="E42" s="39"/>
      <c r="F42" s="39"/>
      <c r="G42" s="39"/>
      <c r="H42" s="79"/>
      <c r="I42" s="39"/>
      <c r="J42" s="79"/>
      <c r="K42" s="38"/>
      <c r="L42" s="38"/>
      <c r="M42" s="40"/>
      <c r="N42" s="40"/>
      <c r="O42" s="40"/>
      <c r="P42" s="40"/>
      <c r="Q42" s="79"/>
      <c r="R42" s="40"/>
    </row>
    <row r="43" spans="1:18" ht="15.75">
      <c r="B43" s="41"/>
      <c r="C43" s="41"/>
      <c r="D43" s="42"/>
      <c r="E43" s="42"/>
      <c r="F43" s="42"/>
      <c r="G43" s="42"/>
      <c r="H43" s="81"/>
      <c r="I43" s="42"/>
      <c r="J43" s="81"/>
      <c r="K43" s="41" t="s">
        <v>23</v>
      </c>
      <c r="L43" s="41"/>
      <c r="M43" s="51">
        <v>1</v>
      </c>
      <c r="N43" s="51">
        <v>1</v>
      </c>
      <c r="O43" s="51">
        <v>4</v>
      </c>
      <c r="P43" s="42"/>
      <c r="Q43" s="81"/>
      <c r="R43" s="42"/>
    </row>
  </sheetData>
  <mergeCells count="14">
    <mergeCell ref="R1:R2"/>
    <mergeCell ref="P1:P2"/>
    <mergeCell ref="Q1:Q2"/>
    <mergeCell ref="H1:H2"/>
    <mergeCell ref="J1:J2"/>
    <mergeCell ref="K1:K2"/>
    <mergeCell ref="L1:L2"/>
    <mergeCell ref="M1:O1"/>
    <mergeCell ref="I1:I2"/>
    <mergeCell ref="G1:G2"/>
    <mergeCell ref="A1:A2"/>
    <mergeCell ref="B1:B2"/>
    <mergeCell ref="C1:C2"/>
    <mergeCell ref="D1:F1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view="pageBreakPreview" zoomScale="60" workbookViewId="0">
      <selection sqref="A1:R46"/>
    </sheetView>
  </sheetViews>
  <sheetFormatPr defaultRowHeight="15"/>
  <cols>
    <col min="1" max="1" width="16" customWidth="1"/>
    <col min="2" max="2" width="39.140625" customWidth="1"/>
    <col min="3" max="3" width="12" customWidth="1"/>
    <col min="4" max="4" width="10.7109375" customWidth="1"/>
    <col min="7" max="7" width="10.28515625" customWidth="1"/>
    <col min="8" max="8" width="17.7109375" customWidth="1"/>
    <col min="9" max="9" width="16.28515625" customWidth="1"/>
    <col min="10" max="10" width="15.28515625" customWidth="1"/>
    <col min="11" max="11" width="38" customWidth="1"/>
    <col min="12" max="12" width="12.28515625" customWidth="1"/>
    <col min="13" max="13" width="11" customWidth="1"/>
    <col min="14" max="14" width="10" customWidth="1"/>
    <col min="16" max="16" width="10.5703125" customWidth="1"/>
    <col min="17" max="18" width="17.42578125" customWidth="1"/>
  </cols>
  <sheetData>
    <row r="1" spans="1:18" ht="18.75">
      <c r="A1" s="2"/>
      <c r="B1" s="222" t="s">
        <v>45</v>
      </c>
      <c r="C1" s="222"/>
      <c r="D1" s="222"/>
      <c r="E1" s="222"/>
      <c r="F1" s="222"/>
      <c r="G1" s="222"/>
      <c r="H1" s="1"/>
      <c r="I1" s="1"/>
      <c r="J1" s="2"/>
      <c r="M1" s="1"/>
      <c r="N1" s="1"/>
      <c r="O1" s="1"/>
      <c r="P1" s="1"/>
      <c r="Q1" s="1"/>
      <c r="R1" s="1"/>
    </row>
    <row r="2" spans="1:18" ht="18.75">
      <c r="A2" s="84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83"/>
    </row>
    <row r="3" spans="1:18" ht="15.75">
      <c r="A3" s="241" t="s">
        <v>54</v>
      </c>
      <c r="B3" s="242" t="s">
        <v>55</v>
      </c>
      <c r="C3" s="242" t="s">
        <v>56</v>
      </c>
      <c r="D3" s="243" t="s">
        <v>1</v>
      </c>
      <c r="E3" s="244" t="s">
        <v>2</v>
      </c>
      <c r="F3" s="245"/>
      <c r="G3" s="246"/>
      <c r="H3" s="243" t="s">
        <v>3</v>
      </c>
      <c r="I3" s="241" t="s">
        <v>0</v>
      </c>
      <c r="J3" s="241" t="s">
        <v>54</v>
      </c>
      <c r="K3" s="242" t="s">
        <v>55</v>
      </c>
      <c r="L3" s="242" t="s">
        <v>56</v>
      </c>
      <c r="M3" s="243" t="s">
        <v>1</v>
      </c>
      <c r="N3" s="244" t="s">
        <v>2</v>
      </c>
      <c r="O3" s="245"/>
      <c r="P3" s="246"/>
      <c r="Q3" s="243" t="s">
        <v>3</v>
      </c>
      <c r="R3" s="241" t="s">
        <v>0</v>
      </c>
    </row>
    <row r="4" spans="1:18" ht="15.75">
      <c r="A4" s="237"/>
      <c r="B4" s="235"/>
      <c r="C4" s="235"/>
      <c r="D4" s="233"/>
      <c r="E4" s="64" t="s">
        <v>4</v>
      </c>
      <c r="F4" s="64" t="s">
        <v>5</v>
      </c>
      <c r="G4" s="64" t="s">
        <v>6</v>
      </c>
      <c r="H4" s="233"/>
      <c r="I4" s="237"/>
      <c r="J4" s="237"/>
      <c r="K4" s="235"/>
      <c r="L4" s="235"/>
      <c r="M4" s="233"/>
      <c r="N4" s="64" t="s">
        <v>4</v>
      </c>
      <c r="O4" s="64" t="s">
        <v>5</v>
      </c>
      <c r="P4" s="64" t="s">
        <v>6</v>
      </c>
      <c r="Q4" s="233"/>
      <c r="R4" s="237"/>
    </row>
    <row r="5" spans="1:18" ht="37.5">
      <c r="A5" s="59" t="s">
        <v>57</v>
      </c>
      <c r="B5" s="34"/>
      <c r="C5" s="35"/>
      <c r="D5" s="36"/>
      <c r="E5" s="18"/>
      <c r="F5" s="18"/>
      <c r="G5" s="18"/>
      <c r="H5" s="36"/>
      <c r="I5" s="36"/>
      <c r="J5" s="59" t="s">
        <v>63</v>
      </c>
      <c r="K5" s="34"/>
      <c r="L5" s="35"/>
      <c r="M5" s="36"/>
      <c r="N5" s="18"/>
      <c r="O5" s="18"/>
      <c r="P5" s="18"/>
      <c r="Q5" s="36"/>
      <c r="R5" s="63"/>
    </row>
    <row r="6" spans="1:18" ht="39" customHeight="1">
      <c r="A6" s="6" t="s">
        <v>43</v>
      </c>
      <c r="B6" s="23" t="s">
        <v>86</v>
      </c>
      <c r="C6" s="21">
        <v>150</v>
      </c>
      <c r="D6" s="22">
        <v>36.67</v>
      </c>
      <c r="E6" s="22">
        <v>14.68</v>
      </c>
      <c r="F6" s="22">
        <v>15.67</v>
      </c>
      <c r="G6" s="22">
        <v>3.24</v>
      </c>
      <c r="H6" s="22">
        <v>277</v>
      </c>
      <c r="I6" s="3">
        <v>340</v>
      </c>
      <c r="J6" s="6" t="s">
        <v>43</v>
      </c>
      <c r="K6" s="17" t="s">
        <v>87</v>
      </c>
      <c r="L6" s="19" t="s">
        <v>7</v>
      </c>
      <c r="M6" s="20">
        <v>44.69</v>
      </c>
      <c r="N6" s="20">
        <v>10.69</v>
      </c>
      <c r="O6" s="20">
        <v>12.17</v>
      </c>
      <c r="P6" s="20">
        <v>44.94</v>
      </c>
      <c r="Q6" s="18">
        <v>361</v>
      </c>
      <c r="R6" s="16">
        <v>362</v>
      </c>
    </row>
    <row r="7" spans="1:18" ht="18.75">
      <c r="A7" s="3"/>
      <c r="B7" s="17" t="s">
        <v>8</v>
      </c>
      <c r="C7" s="21">
        <v>30</v>
      </c>
      <c r="D7" s="22">
        <v>5.46</v>
      </c>
      <c r="E7" s="22">
        <v>0.6</v>
      </c>
      <c r="F7" s="22">
        <v>1.8</v>
      </c>
      <c r="G7" s="22">
        <v>2.52</v>
      </c>
      <c r="H7" s="22">
        <v>44.1</v>
      </c>
      <c r="I7" s="3"/>
      <c r="J7" s="3"/>
      <c r="K7" s="17" t="s">
        <v>9</v>
      </c>
      <c r="L7" s="21" t="s">
        <v>25</v>
      </c>
      <c r="M7" s="22">
        <v>2.2999999999999998</v>
      </c>
      <c r="N7" s="22">
        <v>0.19</v>
      </c>
      <c r="O7" s="22">
        <v>0.04</v>
      </c>
      <c r="P7" s="22">
        <v>6.42</v>
      </c>
      <c r="Q7" s="22">
        <v>43.9</v>
      </c>
      <c r="R7" s="3">
        <v>685</v>
      </c>
    </row>
    <row r="8" spans="1:18" ht="18.75">
      <c r="A8" s="3"/>
      <c r="B8" s="17" t="s">
        <v>13</v>
      </c>
      <c r="C8" s="21" t="s">
        <v>24</v>
      </c>
      <c r="D8" s="22">
        <v>5.07</v>
      </c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>
        <v>1.95</v>
      </c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18.75">
      <c r="A9" s="3"/>
      <c r="B9" s="17" t="s">
        <v>10</v>
      </c>
      <c r="C9" s="19">
        <v>40</v>
      </c>
      <c r="D9" s="22">
        <v>2.6</v>
      </c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15</v>
      </c>
      <c r="M9" s="20">
        <v>11.44</v>
      </c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18.75">
      <c r="A10" s="3"/>
      <c r="B10" s="29" t="s">
        <v>36</v>
      </c>
      <c r="C10" s="16" t="s">
        <v>35</v>
      </c>
      <c r="D10" s="18">
        <v>10.58</v>
      </c>
      <c r="E10" s="18">
        <v>1.8</v>
      </c>
      <c r="F10" s="18">
        <v>2.86</v>
      </c>
      <c r="G10" s="18">
        <v>41.44</v>
      </c>
      <c r="H10" s="18">
        <v>139.4</v>
      </c>
      <c r="I10" s="3"/>
      <c r="J10" s="3"/>
      <c r="K10" s="17"/>
      <c r="L10" s="21"/>
      <c r="M10" s="22"/>
      <c r="N10" s="21"/>
      <c r="O10" s="21"/>
      <c r="P10" s="21"/>
      <c r="Q10" s="21"/>
      <c r="R10" s="3"/>
    </row>
    <row r="11" spans="1:18" ht="37.5">
      <c r="A11" s="60" t="s">
        <v>58</v>
      </c>
      <c r="B11" s="26"/>
      <c r="C11" s="27">
        <v>469</v>
      </c>
      <c r="D11" s="28">
        <f>SUM(D6:D10)</f>
        <v>60.38</v>
      </c>
      <c r="E11" s="28">
        <f>SUM(E6:E10)</f>
        <v>20.420000000000002</v>
      </c>
      <c r="F11" s="28">
        <f>SUM(F6:F10)</f>
        <v>20.7</v>
      </c>
      <c r="G11" s="28">
        <f>SUM(G6:G10)</f>
        <v>82.08</v>
      </c>
      <c r="H11" s="28">
        <f>SUM(H6:H10)</f>
        <v>625</v>
      </c>
      <c r="I11" s="3"/>
      <c r="J11" s="60" t="s">
        <v>58</v>
      </c>
      <c r="K11" s="26"/>
      <c r="L11" s="27">
        <v>427</v>
      </c>
      <c r="M11" s="28">
        <f>SUM(M6:M10)</f>
        <v>60.379999999999995</v>
      </c>
      <c r="N11" s="28">
        <f>SUM(N6:N10)</f>
        <v>16.639999999999997</v>
      </c>
      <c r="O11" s="28">
        <f>SUM(O6:O10)</f>
        <v>16.88</v>
      </c>
      <c r="P11" s="28">
        <f>SUM(P6:P10)</f>
        <v>66.12</v>
      </c>
      <c r="Q11" s="28">
        <f>SUM(Q6:Q10)</f>
        <v>537.03</v>
      </c>
      <c r="R11" s="31"/>
    </row>
    <row r="12" spans="1:18" ht="37.5">
      <c r="A12" s="59" t="s">
        <v>59</v>
      </c>
      <c r="B12" s="34"/>
      <c r="C12" s="35"/>
      <c r="D12" s="36"/>
      <c r="E12" s="18"/>
      <c r="F12" s="18"/>
      <c r="G12" s="18"/>
      <c r="H12" s="36"/>
      <c r="I12" s="5"/>
      <c r="J12" s="59" t="s">
        <v>64</v>
      </c>
      <c r="K12" s="34"/>
      <c r="L12" s="35"/>
      <c r="M12" s="36"/>
      <c r="N12" s="18"/>
      <c r="O12" s="18"/>
      <c r="P12" s="18"/>
      <c r="Q12" s="36"/>
      <c r="R12" s="5"/>
    </row>
    <row r="13" spans="1:18" ht="18.75">
      <c r="A13" s="6" t="s">
        <v>43</v>
      </c>
      <c r="B13" s="17" t="s">
        <v>11</v>
      </c>
      <c r="C13" s="21">
        <v>250</v>
      </c>
      <c r="D13" s="22">
        <v>38.18</v>
      </c>
      <c r="E13" s="22">
        <v>11.1</v>
      </c>
      <c r="F13" s="22">
        <v>14.03</v>
      </c>
      <c r="G13" s="22">
        <v>50.07</v>
      </c>
      <c r="H13" s="25">
        <v>451.13</v>
      </c>
      <c r="I13" s="3">
        <v>492</v>
      </c>
      <c r="J13" s="6" t="s">
        <v>43</v>
      </c>
      <c r="K13" s="53" t="s">
        <v>88</v>
      </c>
      <c r="L13" s="54" t="s">
        <v>89</v>
      </c>
      <c r="M13" s="49">
        <v>27.09</v>
      </c>
      <c r="N13" s="49">
        <v>10.56</v>
      </c>
      <c r="O13" s="49">
        <v>11.69</v>
      </c>
      <c r="P13" s="49">
        <v>23.48</v>
      </c>
      <c r="Q13" s="49">
        <v>177.47</v>
      </c>
      <c r="R13" s="52">
        <v>462</v>
      </c>
    </row>
    <row r="14" spans="1:18" ht="24.75" customHeight="1">
      <c r="A14" s="3"/>
      <c r="B14" s="17" t="s">
        <v>90</v>
      </c>
      <c r="C14" s="21">
        <v>20</v>
      </c>
      <c r="D14" s="22">
        <v>5.78</v>
      </c>
      <c r="E14" s="18">
        <v>0.42</v>
      </c>
      <c r="F14" s="18">
        <v>7.0000000000000007E-2</v>
      </c>
      <c r="G14" s="18">
        <v>2.04</v>
      </c>
      <c r="H14" s="18">
        <v>10.45</v>
      </c>
      <c r="I14" s="3"/>
      <c r="J14" s="3"/>
      <c r="K14" s="17" t="s">
        <v>12</v>
      </c>
      <c r="L14" s="16">
        <v>130</v>
      </c>
      <c r="M14" s="18">
        <v>9.9600000000000009</v>
      </c>
      <c r="N14" s="18">
        <v>4.6100000000000003</v>
      </c>
      <c r="O14" s="18">
        <v>4.26</v>
      </c>
      <c r="P14" s="18">
        <v>28.43</v>
      </c>
      <c r="Q14" s="18">
        <v>170.56</v>
      </c>
      <c r="R14" s="16">
        <v>332</v>
      </c>
    </row>
    <row r="15" spans="1:18" ht="18.75">
      <c r="A15" s="3"/>
      <c r="B15" s="17" t="s">
        <v>47</v>
      </c>
      <c r="C15" s="19">
        <v>200</v>
      </c>
      <c r="D15" s="20">
        <v>2.38</v>
      </c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17" t="s">
        <v>47</v>
      </c>
      <c r="L15" s="19">
        <v>200</v>
      </c>
      <c r="M15" s="20">
        <v>2.38</v>
      </c>
      <c r="N15" s="20">
        <v>1.1399999999999999</v>
      </c>
      <c r="O15" s="20">
        <v>0.66</v>
      </c>
      <c r="P15" s="20">
        <v>6.82</v>
      </c>
      <c r="Q15" s="18">
        <v>37.799999999999997</v>
      </c>
      <c r="R15" s="3">
        <v>692</v>
      </c>
    </row>
    <row r="16" spans="1:18" ht="18.75">
      <c r="A16" s="3"/>
      <c r="B16" s="17" t="s">
        <v>10</v>
      </c>
      <c r="C16" s="19">
        <v>40</v>
      </c>
      <c r="D16" s="22">
        <v>2.6</v>
      </c>
      <c r="E16" s="20">
        <v>3.04</v>
      </c>
      <c r="F16" s="20">
        <v>0.32</v>
      </c>
      <c r="G16" s="20">
        <v>19.68</v>
      </c>
      <c r="H16" s="20">
        <v>104.5</v>
      </c>
      <c r="I16" s="3"/>
      <c r="J16" s="3"/>
      <c r="K16" s="17" t="s">
        <v>10</v>
      </c>
      <c r="L16" s="19">
        <v>30</v>
      </c>
      <c r="M16" s="22">
        <v>1.95</v>
      </c>
      <c r="N16" s="20">
        <v>2.2799999999999998</v>
      </c>
      <c r="O16" s="20">
        <v>0.24</v>
      </c>
      <c r="P16" s="20">
        <v>14.76</v>
      </c>
      <c r="Q16" s="20">
        <v>78.38</v>
      </c>
      <c r="R16" s="3"/>
    </row>
    <row r="17" spans="1:18" ht="37.5">
      <c r="A17" s="3"/>
      <c r="B17" s="17" t="s">
        <v>14</v>
      </c>
      <c r="C17" s="19">
        <v>15</v>
      </c>
      <c r="D17" s="20">
        <v>11.44</v>
      </c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3"/>
      <c r="K17" s="33" t="s">
        <v>91</v>
      </c>
      <c r="L17" s="24">
        <v>100</v>
      </c>
      <c r="M17" s="25">
        <v>19</v>
      </c>
      <c r="N17" s="25">
        <v>2.6</v>
      </c>
      <c r="O17" s="25">
        <v>4.7</v>
      </c>
      <c r="P17" s="25">
        <v>11.3</v>
      </c>
      <c r="Q17" s="25">
        <v>103</v>
      </c>
      <c r="R17" s="19">
        <v>698</v>
      </c>
    </row>
    <row r="18" spans="1:18" ht="37.5">
      <c r="A18" s="60" t="s">
        <v>58</v>
      </c>
      <c r="B18" s="26"/>
      <c r="C18" s="27">
        <f t="shared" ref="C18:H18" si="0">SUM(C13:C17)</f>
        <v>525</v>
      </c>
      <c r="D18" s="28">
        <f t="shared" si="0"/>
        <v>60.38</v>
      </c>
      <c r="E18" s="28">
        <f t="shared" si="0"/>
        <v>19.18</v>
      </c>
      <c r="F18" s="28">
        <f t="shared" si="0"/>
        <v>19.509999999999998</v>
      </c>
      <c r="G18" s="28">
        <f t="shared" si="0"/>
        <v>78.61</v>
      </c>
      <c r="H18" s="28">
        <f t="shared" si="0"/>
        <v>657.63</v>
      </c>
      <c r="I18" s="6"/>
      <c r="J18" s="60" t="s">
        <v>58</v>
      </c>
      <c r="K18" s="26"/>
      <c r="L18" s="27">
        <v>585</v>
      </c>
      <c r="M18" s="28">
        <f>SUM(M13:M17)</f>
        <v>60.38</v>
      </c>
      <c r="N18" s="28">
        <f>SUM(N13:N17)</f>
        <v>21.190000000000005</v>
      </c>
      <c r="O18" s="28">
        <f>SUM(O13:O17)</f>
        <v>21.549999999999997</v>
      </c>
      <c r="P18" s="28">
        <f>SUM(P13:P17)</f>
        <v>84.789999999999992</v>
      </c>
      <c r="Q18" s="28">
        <f>SUM(Q13:Q17)</f>
        <v>567.21</v>
      </c>
      <c r="R18" s="31"/>
    </row>
    <row r="19" spans="1:18" ht="37.5">
      <c r="A19" s="59" t="s">
        <v>60</v>
      </c>
      <c r="B19" s="34"/>
      <c r="C19" s="35"/>
      <c r="D19" s="36"/>
      <c r="E19" s="18"/>
      <c r="F19" s="18"/>
      <c r="G19" s="18"/>
      <c r="H19" s="36"/>
      <c r="I19" s="5"/>
      <c r="J19" s="59" t="s">
        <v>65</v>
      </c>
      <c r="K19" s="34"/>
      <c r="L19" s="35"/>
      <c r="M19" s="36"/>
      <c r="N19" s="18"/>
      <c r="O19" s="18"/>
      <c r="P19" s="18"/>
      <c r="Q19" s="36"/>
      <c r="R19" s="5"/>
    </row>
    <row r="20" spans="1:18" ht="18.75">
      <c r="A20" s="6" t="s">
        <v>43</v>
      </c>
      <c r="B20" s="17" t="s">
        <v>16</v>
      </c>
      <c r="C20" s="19" t="s">
        <v>92</v>
      </c>
      <c r="D20" s="20">
        <v>36.83</v>
      </c>
      <c r="E20" s="49">
        <v>8.76</v>
      </c>
      <c r="F20" s="20">
        <v>13.68</v>
      </c>
      <c r="G20" s="20">
        <v>17.59</v>
      </c>
      <c r="H20" s="20">
        <v>186</v>
      </c>
      <c r="I20" s="3">
        <v>437</v>
      </c>
      <c r="J20" s="6" t="s">
        <v>43</v>
      </c>
      <c r="K20" s="17" t="s">
        <v>48</v>
      </c>
      <c r="L20" s="21">
        <v>90</v>
      </c>
      <c r="M20" s="22">
        <v>26.72</v>
      </c>
      <c r="N20" s="22">
        <v>6.16</v>
      </c>
      <c r="O20" s="22">
        <v>6.98</v>
      </c>
      <c r="P20" s="22">
        <v>12.01</v>
      </c>
      <c r="Q20" s="22">
        <v>152.52000000000001</v>
      </c>
      <c r="R20" s="3">
        <v>500</v>
      </c>
    </row>
    <row r="21" spans="1:18" ht="18.75">
      <c r="A21" s="6"/>
      <c r="B21" s="17" t="s">
        <v>17</v>
      </c>
      <c r="C21" s="19">
        <v>130</v>
      </c>
      <c r="D21" s="20">
        <v>14.4</v>
      </c>
      <c r="E21" s="20">
        <v>7.36</v>
      </c>
      <c r="F21" s="20">
        <v>5.69</v>
      </c>
      <c r="G21" s="20">
        <v>33.229999999999997</v>
      </c>
      <c r="H21" s="20">
        <v>213.2</v>
      </c>
      <c r="I21" s="3">
        <v>508</v>
      </c>
      <c r="J21" s="3"/>
      <c r="K21" s="17" t="s">
        <v>18</v>
      </c>
      <c r="L21" s="21">
        <v>150</v>
      </c>
      <c r="M21" s="22">
        <v>11.28</v>
      </c>
      <c r="N21" s="22">
        <v>3.46</v>
      </c>
      <c r="O21" s="22">
        <v>4.8</v>
      </c>
      <c r="P21" s="22">
        <v>34.96</v>
      </c>
      <c r="Q21" s="22">
        <v>196.9</v>
      </c>
      <c r="R21" s="3">
        <v>512</v>
      </c>
    </row>
    <row r="22" spans="1:18" ht="18.75">
      <c r="A22" s="3"/>
      <c r="B22" s="17" t="s">
        <v>93</v>
      </c>
      <c r="C22" s="16">
        <v>20</v>
      </c>
      <c r="D22" s="18">
        <v>4.25</v>
      </c>
      <c r="E22" s="18">
        <v>0.25</v>
      </c>
      <c r="F22" s="18">
        <v>0.05</v>
      </c>
      <c r="G22" s="18">
        <v>0.87</v>
      </c>
      <c r="H22" s="18">
        <v>4.88</v>
      </c>
      <c r="I22" s="8">
        <v>45</v>
      </c>
      <c r="J22" s="3"/>
      <c r="K22" s="17" t="s">
        <v>27</v>
      </c>
      <c r="L22" s="21">
        <v>20</v>
      </c>
      <c r="M22" s="22">
        <v>2.2799999999999998</v>
      </c>
      <c r="N22" s="22">
        <v>1.1000000000000001</v>
      </c>
      <c r="O22" s="22">
        <v>0.74</v>
      </c>
      <c r="P22" s="22">
        <v>2.91</v>
      </c>
      <c r="Q22" s="22">
        <v>22.2</v>
      </c>
      <c r="R22" s="16">
        <v>588</v>
      </c>
    </row>
    <row r="23" spans="1:18" ht="18.75">
      <c r="A23" s="8"/>
      <c r="B23" s="17" t="s">
        <v>9</v>
      </c>
      <c r="C23" s="21" t="s">
        <v>25</v>
      </c>
      <c r="D23" s="22">
        <v>2.2999999999999998</v>
      </c>
      <c r="E23" s="22">
        <v>0.19</v>
      </c>
      <c r="F23" s="22">
        <v>0.04</v>
      </c>
      <c r="G23" s="22">
        <v>6.42</v>
      </c>
      <c r="H23" s="22">
        <v>43.9</v>
      </c>
      <c r="I23" s="3">
        <v>685</v>
      </c>
      <c r="J23" s="3"/>
      <c r="K23" s="43" t="s">
        <v>44</v>
      </c>
      <c r="L23" s="52">
        <v>40</v>
      </c>
      <c r="M23" s="18">
        <v>3.49</v>
      </c>
      <c r="N23" s="18">
        <v>0.53</v>
      </c>
      <c r="O23" s="18">
        <v>1.8</v>
      </c>
      <c r="P23" s="18">
        <v>3.04</v>
      </c>
      <c r="Q23" s="18">
        <v>30.4</v>
      </c>
      <c r="R23" s="8">
        <v>45</v>
      </c>
    </row>
    <row r="24" spans="1:18" ht="37.5">
      <c r="A24" s="3"/>
      <c r="B24" s="17" t="s">
        <v>10</v>
      </c>
      <c r="C24" s="19">
        <v>40</v>
      </c>
      <c r="D24" s="22">
        <v>2.6</v>
      </c>
      <c r="E24" s="20">
        <v>3.04</v>
      </c>
      <c r="F24" s="20">
        <v>0.32</v>
      </c>
      <c r="G24" s="20">
        <v>19.68</v>
      </c>
      <c r="H24" s="20">
        <v>104.5</v>
      </c>
      <c r="I24" s="3"/>
      <c r="J24" s="60"/>
      <c r="K24" s="17" t="s">
        <v>49</v>
      </c>
      <c r="L24" s="19">
        <v>200</v>
      </c>
      <c r="M24" s="22">
        <v>6.38</v>
      </c>
      <c r="N24" s="20">
        <v>3.87</v>
      </c>
      <c r="O24" s="20">
        <v>3.48</v>
      </c>
      <c r="P24" s="20">
        <v>11.1</v>
      </c>
      <c r="Q24" s="20">
        <v>91.2</v>
      </c>
      <c r="R24" s="3">
        <v>690</v>
      </c>
    </row>
    <row r="25" spans="1:18" ht="18.75">
      <c r="A25" s="3"/>
      <c r="B25" s="17"/>
      <c r="C25" s="21"/>
      <c r="D25" s="22"/>
      <c r="E25" s="22"/>
      <c r="F25" s="22"/>
      <c r="G25" s="22"/>
      <c r="H25" s="22"/>
      <c r="I25" s="3"/>
      <c r="J25" s="59"/>
      <c r="K25" s="17" t="s">
        <v>10</v>
      </c>
      <c r="L25" s="19">
        <v>40</v>
      </c>
      <c r="M25" s="22">
        <v>2.6</v>
      </c>
      <c r="N25" s="20">
        <v>3.04</v>
      </c>
      <c r="O25" s="20">
        <v>0.32</v>
      </c>
      <c r="P25" s="20">
        <v>19.68</v>
      </c>
      <c r="Q25" s="20">
        <v>104.5</v>
      </c>
      <c r="R25" s="3"/>
    </row>
    <row r="26" spans="1:18" ht="18.75">
      <c r="A26" s="3"/>
      <c r="B26" s="26"/>
      <c r="C26" s="27"/>
      <c r="D26" s="28"/>
      <c r="E26" s="28"/>
      <c r="F26" s="28"/>
      <c r="G26" s="28"/>
      <c r="H26" s="28"/>
      <c r="I26" s="6"/>
      <c r="J26" s="6"/>
      <c r="K26" s="17" t="s">
        <v>14</v>
      </c>
      <c r="L26" s="19">
        <v>10</v>
      </c>
      <c r="M26" s="20">
        <v>7.63</v>
      </c>
      <c r="N26" s="20">
        <v>2.3199999999999998</v>
      </c>
      <c r="O26" s="20">
        <v>2.95</v>
      </c>
      <c r="P26" s="20">
        <v>0</v>
      </c>
      <c r="Q26" s="18">
        <v>35.83</v>
      </c>
      <c r="R26" s="3">
        <v>97</v>
      </c>
    </row>
    <row r="27" spans="1:18" ht="37.5">
      <c r="A27" s="60" t="s">
        <v>58</v>
      </c>
      <c r="B27" s="26"/>
      <c r="C27" s="27">
        <v>512</v>
      </c>
      <c r="D27" s="28">
        <f>SUM(D20:D26)</f>
        <v>60.379999999999995</v>
      </c>
      <c r="E27" s="28">
        <f t="shared" ref="E27:H27" si="1">SUM(E20:E26)</f>
        <v>19.600000000000001</v>
      </c>
      <c r="F27" s="28">
        <f t="shared" si="1"/>
        <v>19.78</v>
      </c>
      <c r="G27" s="28">
        <f t="shared" si="1"/>
        <v>77.789999999999992</v>
      </c>
      <c r="H27" s="28">
        <f t="shared" si="1"/>
        <v>552.48</v>
      </c>
      <c r="I27" s="6"/>
      <c r="J27" s="60" t="s">
        <v>58</v>
      </c>
      <c r="K27" s="26"/>
      <c r="L27" s="27">
        <f t="shared" ref="L27:Q27" si="2">SUM(L20:L26)</f>
        <v>550</v>
      </c>
      <c r="M27" s="28">
        <f t="shared" si="2"/>
        <v>60.38000000000001</v>
      </c>
      <c r="N27" s="28">
        <f t="shared" si="2"/>
        <v>20.48</v>
      </c>
      <c r="O27" s="28">
        <f t="shared" si="2"/>
        <v>21.07</v>
      </c>
      <c r="P27" s="28">
        <f t="shared" si="2"/>
        <v>83.699999999999989</v>
      </c>
      <c r="Q27" s="28">
        <f t="shared" si="2"/>
        <v>633.55000000000007</v>
      </c>
      <c r="R27" s="30"/>
    </row>
    <row r="28" spans="1:18" ht="37.5">
      <c r="A28" s="59" t="s">
        <v>61</v>
      </c>
      <c r="B28" s="34"/>
      <c r="C28" s="35"/>
      <c r="D28" s="36"/>
      <c r="E28" s="18"/>
      <c r="F28" s="18"/>
      <c r="G28" s="18"/>
      <c r="H28" s="36"/>
      <c r="I28" s="5"/>
      <c r="J28" s="59" t="s">
        <v>66</v>
      </c>
      <c r="K28" s="34"/>
      <c r="L28" s="35"/>
      <c r="M28" s="36"/>
      <c r="N28" s="18"/>
      <c r="O28" s="18"/>
      <c r="P28" s="18"/>
      <c r="Q28" s="36"/>
      <c r="R28" s="5"/>
    </row>
    <row r="29" spans="1:18" ht="37.5">
      <c r="A29" s="6" t="s">
        <v>43</v>
      </c>
      <c r="B29" s="17" t="s">
        <v>15</v>
      </c>
      <c r="C29" s="16">
        <v>250</v>
      </c>
      <c r="D29" s="18">
        <v>18.809999999999999</v>
      </c>
      <c r="E29" s="18">
        <v>16.25</v>
      </c>
      <c r="F29" s="18">
        <v>6.15</v>
      </c>
      <c r="G29" s="18">
        <v>27</v>
      </c>
      <c r="H29" s="18">
        <v>211.13</v>
      </c>
      <c r="I29" s="3">
        <v>302</v>
      </c>
      <c r="J29" s="6" t="s">
        <v>43</v>
      </c>
      <c r="K29" s="17" t="s">
        <v>94</v>
      </c>
      <c r="L29" s="16">
        <v>250</v>
      </c>
      <c r="M29" s="18">
        <v>18.809999999999999</v>
      </c>
      <c r="N29" s="18">
        <v>16.600000000000001</v>
      </c>
      <c r="O29" s="18">
        <v>6.77</v>
      </c>
      <c r="P29" s="18">
        <v>28</v>
      </c>
      <c r="Q29" s="18">
        <v>213.63</v>
      </c>
      <c r="R29" s="16">
        <v>302</v>
      </c>
    </row>
    <row r="30" spans="1:18" ht="18.75">
      <c r="A30" s="60"/>
      <c r="B30" s="17" t="s">
        <v>95</v>
      </c>
      <c r="C30" s="16">
        <v>100</v>
      </c>
      <c r="D30" s="18">
        <v>19</v>
      </c>
      <c r="E30" s="18">
        <v>4</v>
      </c>
      <c r="F30" s="18">
        <v>14</v>
      </c>
      <c r="G30" s="18">
        <v>36</v>
      </c>
      <c r="H30" s="18">
        <v>282</v>
      </c>
      <c r="I30" s="3"/>
      <c r="J30" s="3"/>
      <c r="K30" s="17" t="s">
        <v>96</v>
      </c>
      <c r="L30" s="16">
        <v>100</v>
      </c>
      <c r="M30" s="18">
        <v>19</v>
      </c>
      <c r="N30" s="18">
        <v>4</v>
      </c>
      <c r="O30" s="18">
        <v>14</v>
      </c>
      <c r="P30" s="18">
        <v>36</v>
      </c>
      <c r="Q30" s="18">
        <v>282</v>
      </c>
      <c r="R30" s="16"/>
    </row>
    <row r="31" spans="1:18" ht="18.75">
      <c r="A31" s="82"/>
      <c r="B31" s="17" t="s">
        <v>13</v>
      </c>
      <c r="C31" s="21" t="s">
        <v>24</v>
      </c>
      <c r="D31" s="22">
        <v>5.07</v>
      </c>
      <c r="E31" s="22">
        <v>0.3</v>
      </c>
      <c r="F31" s="22">
        <v>0.05</v>
      </c>
      <c r="G31" s="22">
        <v>15.2</v>
      </c>
      <c r="H31" s="22">
        <v>60</v>
      </c>
      <c r="I31" s="3">
        <v>686</v>
      </c>
      <c r="J31" s="3"/>
      <c r="K31" s="17" t="s">
        <v>13</v>
      </c>
      <c r="L31" s="21" t="s">
        <v>24</v>
      </c>
      <c r="M31" s="22">
        <v>5.07</v>
      </c>
      <c r="N31" s="22">
        <v>0.3</v>
      </c>
      <c r="O31" s="22">
        <v>0.05</v>
      </c>
      <c r="P31" s="22">
        <v>15.2</v>
      </c>
      <c r="Q31" s="22">
        <v>60</v>
      </c>
      <c r="R31" s="3">
        <v>686</v>
      </c>
    </row>
    <row r="32" spans="1:18" ht="18.75">
      <c r="A32" s="3"/>
      <c r="B32" s="58" t="s">
        <v>52</v>
      </c>
      <c r="C32" s="52" t="s">
        <v>35</v>
      </c>
      <c r="D32" s="50">
        <v>17.5</v>
      </c>
      <c r="E32" s="49">
        <v>0.6</v>
      </c>
      <c r="F32" s="49">
        <v>0.6</v>
      </c>
      <c r="G32" s="49">
        <v>6.7</v>
      </c>
      <c r="H32" s="50">
        <v>66.599999999999994</v>
      </c>
      <c r="I32" s="3"/>
      <c r="J32" s="60"/>
      <c r="K32" s="58" t="s">
        <v>52</v>
      </c>
      <c r="L32" s="52" t="s">
        <v>35</v>
      </c>
      <c r="M32" s="50">
        <v>17.5</v>
      </c>
      <c r="N32" s="49">
        <v>0.6</v>
      </c>
      <c r="O32" s="49">
        <v>0.6</v>
      </c>
      <c r="P32" s="49">
        <v>6.7</v>
      </c>
      <c r="Q32" s="50">
        <v>66.599999999999994</v>
      </c>
      <c r="R32" s="8"/>
    </row>
    <row r="33" spans="1:18" ht="37.5">
      <c r="A33" s="60" t="s">
        <v>58</v>
      </c>
      <c r="B33" s="26"/>
      <c r="C33" s="30">
        <v>689</v>
      </c>
      <c r="D33" s="32">
        <f t="shared" ref="D33:H33" si="3">SUM(D29:D32)</f>
        <v>60.38</v>
      </c>
      <c r="E33" s="32">
        <f t="shared" si="3"/>
        <v>21.150000000000002</v>
      </c>
      <c r="F33" s="32">
        <f t="shared" si="3"/>
        <v>20.8</v>
      </c>
      <c r="G33" s="32">
        <f t="shared" si="3"/>
        <v>84.9</v>
      </c>
      <c r="H33" s="32">
        <f t="shared" si="3"/>
        <v>619.73</v>
      </c>
      <c r="I33" s="6"/>
      <c r="J33" s="60" t="s">
        <v>58</v>
      </c>
      <c r="K33" s="26"/>
      <c r="L33" s="27">
        <v>689</v>
      </c>
      <c r="M33" s="28">
        <f t="shared" ref="M33:Q33" si="4">SUM(M29:M32)</f>
        <v>60.38</v>
      </c>
      <c r="N33" s="28">
        <f t="shared" si="4"/>
        <v>21.500000000000004</v>
      </c>
      <c r="O33" s="28">
        <f t="shared" si="4"/>
        <v>21.42</v>
      </c>
      <c r="P33" s="28">
        <f t="shared" si="4"/>
        <v>85.9</v>
      </c>
      <c r="Q33" s="28">
        <f t="shared" si="4"/>
        <v>622.23</v>
      </c>
      <c r="R33" s="30"/>
    </row>
    <row r="34" spans="1:18" ht="37.5">
      <c r="A34" s="59" t="s">
        <v>62</v>
      </c>
      <c r="B34" s="34"/>
      <c r="C34" s="35"/>
      <c r="D34" s="36"/>
      <c r="E34" s="18"/>
      <c r="F34" s="18"/>
      <c r="G34" s="18"/>
      <c r="H34" s="36"/>
      <c r="I34" s="5"/>
      <c r="J34" s="59" t="s">
        <v>67</v>
      </c>
      <c r="K34" s="34"/>
      <c r="L34" s="35"/>
      <c r="M34" s="36"/>
      <c r="N34" s="18"/>
      <c r="O34" s="18"/>
      <c r="P34" s="18"/>
      <c r="Q34" s="36"/>
      <c r="R34" s="5"/>
    </row>
    <row r="35" spans="1:18" ht="37.5">
      <c r="A35" s="6" t="s">
        <v>43</v>
      </c>
      <c r="B35" s="17" t="s">
        <v>19</v>
      </c>
      <c r="C35" s="16">
        <v>90</v>
      </c>
      <c r="D35" s="18">
        <v>32</v>
      </c>
      <c r="E35" s="18">
        <v>9.6300000000000008</v>
      </c>
      <c r="F35" s="18">
        <v>11.63</v>
      </c>
      <c r="G35" s="18">
        <v>21.95</v>
      </c>
      <c r="H35" s="18">
        <v>232.78</v>
      </c>
      <c r="I35" s="3">
        <v>498</v>
      </c>
      <c r="J35" s="6" t="s">
        <v>43</v>
      </c>
      <c r="K35" s="17" t="s">
        <v>20</v>
      </c>
      <c r="L35" s="16" t="s">
        <v>21</v>
      </c>
      <c r="M35" s="18">
        <v>24.23</v>
      </c>
      <c r="N35" s="18">
        <v>13.47</v>
      </c>
      <c r="O35" s="18">
        <v>12.4</v>
      </c>
      <c r="P35" s="18">
        <v>7.04</v>
      </c>
      <c r="Q35" s="18">
        <v>164.8</v>
      </c>
      <c r="R35" s="16">
        <v>374</v>
      </c>
    </row>
    <row r="36" spans="1:18" ht="21" customHeight="1">
      <c r="A36" s="3"/>
      <c r="B36" s="17" t="s">
        <v>22</v>
      </c>
      <c r="C36" s="19">
        <v>150</v>
      </c>
      <c r="D36" s="20">
        <v>17.760000000000002</v>
      </c>
      <c r="E36" s="20">
        <v>3.3</v>
      </c>
      <c r="F36" s="20">
        <v>5.44</v>
      </c>
      <c r="G36" s="20">
        <v>22.21</v>
      </c>
      <c r="H36" s="20">
        <v>151.4</v>
      </c>
      <c r="I36" s="3">
        <v>520</v>
      </c>
      <c r="J36" s="16"/>
      <c r="K36" s="17" t="s">
        <v>22</v>
      </c>
      <c r="L36" s="19">
        <v>130</v>
      </c>
      <c r="M36" s="20">
        <v>15.39</v>
      </c>
      <c r="N36" s="20">
        <v>2.66</v>
      </c>
      <c r="O36" s="20">
        <v>4.5999999999999996</v>
      </c>
      <c r="P36" s="20">
        <v>17.18</v>
      </c>
      <c r="Q36" s="20">
        <v>120.81</v>
      </c>
      <c r="R36" s="3">
        <v>520</v>
      </c>
    </row>
    <row r="37" spans="1:18" ht="37.5">
      <c r="A37" s="16"/>
      <c r="B37" s="17" t="s">
        <v>38</v>
      </c>
      <c r="C37" s="21">
        <v>20</v>
      </c>
      <c r="D37" s="22">
        <v>5.64</v>
      </c>
      <c r="E37" s="22">
        <v>0.59</v>
      </c>
      <c r="F37" s="22">
        <v>0.03</v>
      </c>
      <c r="G37" s="22">
        <v>1.19</v>
      </c>
      <c r="H37" s="22">
        <v>7.4</v>
      </c>
      <c r="I37" s="16"/>
      <c r="J37" s="3"/>
      <c r="K37" s="17" t="s">
        <v>93</v>
      </c>
      <c r="L37" s="16">
        <v>25</v>
      </c>
      <c r="M37" s="18">
        <v>5.26</v>
      </c>
      <c r="N37" s="18">
        <v>0.3</v>
      </c>
      <c r="O37" s="18">
        <v>1</v>
      </c>
      <c r="P37" s="18">
        <v>5.3</v>
      </c>
      <c r="Q37" s="18">
        <v>28.3</v>
      </c>
      <c r="R37" s="8">
        <v>45</v>
      </c>
    </row>
    <row r="38" spans="1:18" ht="18.75">
      <c r="A38" s="3"/>
      <c r="B38" s="17" t="s">
        <v>47</v>
      </c>
      <c r="C38" s="19">
        <v>200</v>
      </c>
      <c r="D38" s="20">
        <v>2.38</v>
      </c>
      <c r="E38" s="20">
        <v>1.1399999999999999</v>
      </c>
      <c r="F38" s="20">
        <v>0.66</v>
      </c>
      <c r="G38" s="20">
        <v>6.82</v>
      </c>
      <c r="H38" s="18">
        <v>37.799999999999997</v>
      </c>
      <c r="I38" s="3">
        <v>692</v>
      </c>
      <c r="J38" s="3"/>
      <c r="K38" s="17" t="s">
        <v>9</v>
      </c>
      <c r="L38" s="21" t="s">
        <v>25</v>
      </c>
      <c r="M38" s="22">
        <v>2.2999999999999998</v>
      </c>
      <c r="N38" s="22">
        <v>0.19</v>
      </c>
      <c r="O38" s="22">
        <v>0.04</v>
      </c>
      <c r="P38" s="22">
        <v>6.42</v>
      </c>
      <c r="Q38" s="22">
        <v>43.9</v>
      </c>
      <c r="R38" s="3">
        <v>685</v>
      </c>
    </row>
    <row r="39" spans="1:18" ht="18.75">
      <c r="A39" s="3"/>
      <c r="B39" s="17" t="s">
        <v>10</v>
      </c>
      <c r="C39" s="19">
        <v>40</v>
      </c>
      <c r="D39" s="22">
        <v>2.6</v>
      </c>
      <c r="E39" s="20">
        <v>3.04</v>
      </c>
      <c r="F39" s="20">
        <v>0.32</v>
      </c>
      <c r="G39" s="20">
        <v>19.68</v>
      </c>
      <c r="H39" s="20">
        <v>104.5</v>
      </c>
      <c r="I39" s="3"/>
      <c r="J39" s="60"/>
      <c r="K39" s="17" t="s">
        <v>10</v>
      </c>
      <c r="L39" s="19">
        <v>40</v>
      </c>
      <c r="M39" s="22">
        <v>2.6</v>
      </c>
      <c r="N39" s="20">
        <v>3.04</v>
      </c>
      <c r="O39" s="20">
        <v>0.32</v>
      </c>
      <c r="P39" s="20">
        <v>19.68</v>
      </c>
      <c r="Q39" s="20">
        <v>104.5</v>
      </c>
      <c r="R39" s="3"/>
    </row>
    <row r="40" spans="1:18" ht="18.75">
      <c r="A40" s="3"/>
      <c r="B40" s="17"/>
      <c r="C40" s="19"/>
      <c r="D40" s="20"/>
      <c r="E40" s="20"/>
      <c r="F40" s="20"/>
      <c r="G40" s="20"/>
      <c r="H40" s="18"/>
      <c r="I40" s="3"/>
      <c r="J40" s="60"/>
      <c r="K40" s="29" t="s">
        <v>36</v>
      </c>
      <c r="L40" s="16" t="s">
        <v>35</v>
      </c>
      <c r="M40" s="18">
        <v>10.6</v>
      </c>
      <c r="N40" s="18">
        <v>1.8</v>
      </c>
      <c r="O40" s="18">
        <v>2.86</v>
      </c>
      <c r="P40" s="18">
        <v>31.44</v>
      </c>
      <c r="Q40" s="18">
        <v>139.4</v>
      </c>
      <c r="R40" s="3"/>
    </row>
    <row r="41" spans="1:18" ht="37.5">
      <c r="A41" s="60" t="s">
        <v>58</v>
      </c>
      <c r="B41" s="26"/>
      <c r="C41" s="27">
        <f t="shared" ref="C41:H41" si="5">SUM(C35:C40)</f>
        <v>500</v>
      </c>
      <c r="D41" s="28">
        <f t="shared" si="5"/>
        <v>60.38000000000001</v>
      </c>
      <c r="E41" s="28">
        <f t="shared" si="5"/>
        <v>17.7</v>
      </c>
      <c r="F41" s="28">
        <f t="shared" si="5"/>
        <v>18.080000000000002</v>
      </c>
      <c r="G41" s="28">
        <f t="shared" si="5"/>
        <v>71.849999999999994</v>
      </c>
      <c r="H41" s="28">
        <f t="shared" si="5"/>
        <v>533.88</v>
      </c>
      <c r="I41" s="6"/>
      <c r="J41" s="60" t="s">
        <v>58</v>
      </c>
      <c r="K41" s="26"/>
      <c r="L41" s="27">
        <v>572</v>
      </c>
      <c r="M41" s="28">
        <f>SUM(M35:M40)</f>
        <v>60.38</v>
      </c>
      <c r="N41" s="28">
        <f>SUM(N35:N40)</f>
        <v>21.460000000000004</v>
      </c>
      <c r="O41" s="28">
        <f>SUM(O35:O40)</f>
        <v>21.22</v>
      </c>
      <c r="P41" s="28">
        <f>SUM(P35:P40)</f>
        <v>87.06</v>
      </c>
      <c r="Q41" s="28">
        <f>SUM(Q35:Q40)</f>
        <v>601.71</v>
      </c>
      <c r="R41" s="30"/>
    </row>
    <row r="42" spans="1:18" ht="18.75">
      <c r="A42" s="3"/>
      <c r="B42" s="3"/>
      <c r="C42" s="17"/>
      <c r="D42" s="21"/>
      <c r="E42" s="22"/>
      <c r="F42" s="22"/>
      <c r="G42" s="22"/>
      <c r="H42" s="22"/>
      <c r="I42" s="3"/>
      <c r="J42" s="3"/>
      <c r="K42" s="61"/>
      <c r="L42" s="61"/>
      <c r="M42" s="62"/>
      <c r="N42" s="62"/>
      <c r="O42" s="62"/>
      <c r="P42" s="62"/>
      <c r="Q42" s="62"/>
      <c r="R42" s="3"/>
    </row>
    <row r="43" spans="1:18" ht="18.75">
      <c r="A43" s="82"/>
      <c r="B43" s="38"/>
      <c r="C43" s="40"/>
      <c r="D43" s="40"/>
      <c r="E43" s="40"/>
      <c r="F43" s="40"/>
      <c r="G43" s="40"/>
      <c r="H43" s="40"/>
      <c r="I43" s="40"/>
      <c r="J43" s="82"/>
      <c r="K43" s="38"/>
      <c r="L43" s="38"/>
      <c r="M43" s="40"/>
      <c r="N43" s="40"/>
      <c r="O43" s="40"/>
      <c r="P43" s="40"/>
      <c r="Q43" s="40"/>
      <c r="R43" s="40"/>
    </row>
    <row r="44" spans="1:18" ht="18.75">
      <c r="A44" s="82"/>
      <c r="B44" s="38"/>
      <c r="C44" s="40"/>
      <c r="D44" s="40"/>
      <c r="E44" s="40"/>
      <c r="F44" s="40"/>
      <c r="G44" s="40"/>
      <c r="H44" s="40"/>
      <c r="I44" s="40"/>
      <c r="J44" s="82"/>
      <c r="K44" s="38" t="s">
        <v>68</v>
      </c>
      <c r="L44" s="38"/>
      <c r="M44" s="40"/>
      <c r="N44" s="66">
        <f>E11+E18+E27+E33+E41+N11+N18+N27+N33+N41</f>
        <v>199.32000000000002</v>
      </c>
      <c r="O44" s="66">
        <f t="shared" ref="O44:Q44" si="6">F11+F18+F27+F33+F41+O11+O18+O27+O33+O41</f>
        <v>201.00999999999996</v>
      </c>
      <c r="P44" s="66">
        <f t="shared" si="6"/>
        <v>802.8</v>
      </c>
      <c r="Q44" s="66">
        <f t="shared" si="6"/>
        <v>5950.45</v>
      </c>
      <c r="R44" s="40"/>
    </row>
    <row r="45" spans="1:18" ht="18.75">
      <c r="A45" s="82"/>
      <c r="B45" s="38"/>
      <c r="C45" s="38"/>
      <c r="D45" s="40"/>
      <c r="E45" s="40"/>
      <c r="F45" s="40"/>
      <c r="G45" s="40"/>
      <c r="H45" s="40"/>
      <c r="I45" s="40"/>
      <c r="J45" s="82"/>
      <c r="K45" s="38"/>
      <c r="L45" s="38"/>
      <c r="M45" s="40"/>
      <c r="N45" s="66">
        <f>N44/10</f>
        <v>19.932000000000002</v>
      </c>
      <c r="O45" s="66">
        <f t="shared" ref="O45:Q45" si="7">O44/10</f>
        <v>20.100999999999996</v>
      </c>
      <c r="P45" s="66">
        <f t="shared" si="7"/>
        <v>80.28</v>
      </c>
      <c r="Q45" s="66">
        <f t="shared" si="7"/>
        <v>595.04499999999996</v>
      </c>
      <c r="R45" s="40"/>
    </row>
    <row r="46" spans="1:18" ht="18.75">
      <c r="A46" s="82"/>
      <c r="B46" s="38"/>
      <c r="C46" s="38"/>
      <c r="D46" s="40"/>
      <c r="E46" s="40"/>
      <c r="F46" s="40"/>
      <c r="G46" s="40"/>
      <c r="H46" s="40"/>
      <c r="I46" s="40"/>
      <c r="J46" s="82"/>
      <c r="K46" s="38" t="s">
        <v>23</v>
      </c>
      <c r="L46" s="38"/>
      <c r="M46" s="40"/>
      <c r="N46" s="65">
        <v>1</v>
      </c>
      <c r="O46" s="65">
        <v>1</v>
      </c>
      <c r="P46" s="65">
        <v>4</v>
      </c>
      <c r="Q46" s="40"/>
      <c r="R46" s="40"/>
    </row>
    <row r="47" spans="1:18" ht="15.75">
      <c r="A47" s="84"/>
      <c r="D47" s="1"/>
      <c r="E47" s="1"/>
      <c r="F47" s="1"/>
      <c r="G47" s="1"/>
      <c r="H47" s="1"/>
      <c r="I47" s="1"/>
      <c r="J47" s="84"/>
      <c r="M47" s="1"/>
      <c r="N47" s="1"/>
      <c r="O47" s="1"/>
      <c r="P47" s="1"/>
      <c r="Q47" s="1"/>
      <c r="R47" s="1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62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50"/>
  <sheetViews>
    <sheetView view="pageBreakPreview" zoomScale="60" workbookViewId="0">
      <selection sqref="A1:R49"/>
    </sheetView>
  </sheetViews>
  <sheetFormatPr defaultRowHeight="15"/>
  <cols>
    <col min="1" max="1" width="16" customWidth="1"/>
    <col min="2" max="2" width="39.140625" customWidth="1"/>
    <col min="3" max="3" width="12" customWidth="1"/>
    <col min="4" max="4" width="10.7109375" customWidth="1"/>
    <col min="7" max="7" width="10.28515625" customWidth="1"/>
    <col min="8" max="8" width="17.7109375" customWidth="1"/>
    <col min="9" max="9" width="16.28515625" customWidth="1"/>
    <col min="10" max="10" width="15.28515625" customWidth="1"/>
    <col min="11" max="11" width="38" customWidth="1"/>
    <col min="12" max="12" width="12.28515625" customWidth="1"/>
    <col min="13" max="13" width="11" customWidth="1"/>
    <col min="14" max="14" width="10" customWidth="1"/>
    <col min="16" max="16" width="10.5703125" customWidth="1"/>
    <col min="17" max="18" width="17.42578125" customWidth="1"/>
  </cols>
  <sheetData>
    <row r="1" spans="1:18" ht="18.75">
      <c r="A1" s="2"/>
      <c r="B1" s="222" t="s">
        <v>45</v>
      </c>
      <c r="C1" s="222"/>
      <c r="D1" s="222"/>
      <c r="E1" s="222"/>
      <c r="F1" s="222"/>
      <c r="G1" s="222"/>
      <c r="H1" s="1"/>
      <c r="I1" s="1"/>
      <c r="J1" s="2"/>
      <c r="M1" s="1"/>
      <c r="N1" s="1"/>
      <c r="O1" s="1"/>
      <c r="P1" s="1"/>
      <c r="Q1" s="1"/>
      <c r="R1" s="1"/>
    </row>
    <row r="2" spans="1:18" ht="18.75">
      <c r="A2" s="84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83"/>
    </row>
    <row r="3" spans="1:18" ht="15.75">
      <c r="A3" s="241" t="s">
        <v>54</v>
      </c>
      <c r="B3" s="242" t="s">
        <v>55</v>
      </c>
      <c r="C3" s="242" t="s">
        <v>56</v>
      </c>
      <c r="D3" s="243" t="s">
        <v>1</v>
      </c>
      <c r="E3" s="244" t="s">
        <v>2</v>
      </c>
      <c r="F3" s="245"/>
      <c r="G3" s="246"/>
      <c r="H3" s="243" t="s">
        <v>3</v>
      </c>
      <c r="I3" s="241" t="s">
        <v>0</v>
      </c>
      <c r="J3" s="241" t="s">
        <v>54</v>
      </c>
      <c r="K3" s="242" t="s">
        <v>55</v>
      </c>
      <c r="L3" s="242" t="s">
        <v>56</v>
      </c>
      <c r="M3" s="243" t="s">
        <v>1</v>
      </c>
      <c r="N3" s="244" t="s">
        <v>2</v>
      </c>
      <c r="O3" s="245"/>
      <c r="P3" s="246"/>
      <c r="Q3" s="243" t="s">
        <v>3</v>
      </c>
      <c r="R3" s="241" t="s">
        <v>0</v>
      </c>
    </row>
    <row r="4" spans="1:18" ht="15.75">
      <c r="A4" s="237"/>
      <c r="B4" s="235"/>
      <c r="C4" s="235"/>
      <c r="D4" s="233"/>
      <c r="E4" s="64" t="s">
        <v>4</v>
      </c>
      <c r="F4" s="64" t="s">
        <v>5</v>
      </c>
      <c r="G4" s="64" t="s">
        <v>6</v>
      </c>
      <c r="H4" s="233"/>
      <c r="I4" s="237"/>
      <c r="J4" s="237"/>
      <c r="K4" s="235"/>
      <c r="L4" s="235"/>
      <c r="M4" s="233"/>
      <c r="N4" s="64" t="s">
        <v>4</v>
      </c>
      <c r="O4" s="64" t="s">
        <v>5</v>
      </c>
      <c r="P4" s="64" t="s">
        <v>6</v>
      </c>
      <c r="Q4" s="233"/>
      <c r="R4" s="237"/>
    </row>
    <row r="5" spans="1:18" ht="37.5">
      <c r="A5" s="59" t="s">
        <v>57</v>
      </c>
      <c r="B5" s="34"/>
      <c r="C5" s="35"/>
      <c r="D5" s="36"/>
      <c r="E5" s="18"/>
      <c r="F5" s="18"/>
      <c r="G5" s="18"/>
      <c r="H5" s="36"/>
      <c r="I5" s="36"/>
      <c r="J5" s="59" t="s">
        <v>63</v>
      </c>
      <c r="K5" s="34"/>
      <c r="L5" s="35"/>
      <c r="M5" s="36"/>
      <c r="N5" s="18"/>
      <c r="O5" s="18"/>
      <c r="P5" s="18"/>
      <c r="Q5" s="36"/>
      <c r="R5" s="63"/>
    </row>
    <row r="6" spans="1:18" ht="39" customHeight="1">
      <c r="A6" s="6" t="s">
        <v>43</v>
      </c>
      <c r="B6" s="23" t="s">
        <v>86</v>
      </c>
      <c r="C6" s="21">
        <v>150</v>
      </c>
      <c r="D6" s="22">
        <v>46.5</v>
      </c>
      <c r="E6" s="22">
        <v>14.68</v>
      </c>
      <c r="F6" s="22">
        <v>15.67</v>
      </c>
      <c r="G6" s="22">
        <v>3.24</v>
      </c>
      <c r="H6" s="22">
        <v>277</v>
      </c>
      <c r="I6" s="3">
        <v>340</v>
      </c>
      <c r="J6" s="6" t="s">
        <v>43</v>
      </c>
      <c r="K6" s="17" t="s">
        <v>87</v>
      </c>
      <c r="L6" s="19" t="s">
        <v>7</v>
      </c>
      <c r="M6" s="20">
        <v>52.87</v>
      </c>
      <c r="N6" s="20">
        <v>10.69</v>
      </c>
      <c r="O6" s="20">
        <v>12.17</v>
      </c>
      <c r="P6" s="20">
        <v>44.94</v>
      </c>
      <c r="Q6" s="18">
        <v>361</v>
      </c>
      <c r="R6" s="16">
        <v>362</v>
      </c>
    </row>
    <row r="7" spans="1:18" ht="18.75">
      <c r="A7" s="3"/>
      <c r="B7" s="17" t="s">
        <v>8</v>
      </c>
      <c r="C7" s="21">
        <v>30</v>
      </c>
      <c r="D7" s="22">
        <v>5.46</v>
      </c>
      <c r="E7" s="22">
        <v>0.6</v>
      </c>
      <c r="F7" s="22">
        <v>1.8</v>
      </c>
      <c r="G7" s="22">
        <v>2.52</v>
      </c>
      <c r="H7" s="22">
        <v>44.1</v>
      </c>
      <c r="I7" s="3"/>
      <c r="J7" s="3"/>
      <c r="K7" s="17" t="s">
        <v>13</v>
      </c>
      <c r="L7" s="21" t="s">
        <v>24</v>
      </c>
      <c r="M7" s="22">
        <v>5.07</v>
      </c>
      <c r="N7" s="22">
        <v>0.3</v>
      </c>
      <c r="O7" s="22">
        <v>0.05</v>
      </c>
      <c r="P7" s="22">
        <v>15.2</v>
      </c>
      <c r="Q7" s="22">
        <v>60</v>
      </c>
      <c r="R7" s="3">
        <v>686</v>
      </c>
    </row>
    <row r="8" spans="1:18" ht="18.75">
      <c r="A8" s="3"/>
      <c r="B8" s="17" t="s">
        <v>13</v>
      </c>
      <c r="C8" s="21" t="s">
        <v>24</v>
      </c>
      <c r="D8" s="22">
        <v>5.07</v>
      </c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>
        <v>1.95</v>
      </c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21" customHeight="1">
      <c r="A9" s="3"/>
      <c r="B9" s="17" t="s">
        <v>10</v>
      </c>
      <c r="C9" s="19">
        <v>40</v>
      </c>
      <c r="D9" s="22">
        <v>2.6</v>
      </c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10</v>
      </c>
      <c r="M9" s="20">
        <v>8.1</v>
      </c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18.75">
      <c r="A10" s="3"/>
      <c r="B10" s="29" t="s">
        <v>36</v>
      </c>
      <c r="C10" s="16" t="s">
        <v>35</v>
      </c>
      <c r="D10" s="18">
        <v>15.26</v>
      </c>
      <c r="E10" s="18">
        <v>1.8</v>
      </c>
      <c r="F10" s="18">
        <v>2.86</v>
      </c>
      <c r="G10" s="18">
        <v>41.44</v>
      </c>
      <c r="H10" s="18">
        <v>139.4</v>
      </c>
      <c r="I10" s="3"/>
      <c r="J10" s="3"/>
      <c r="K10" s="17" t="s">
        <v>72</v>
      </c>
      <c r="L10" s="21">
        <v>10</v>
      </c>
      <c r="M10" s="22">
        <v>6.9</v>
      </c>
      <c r="N10" s="21">
        <v>0.08</v>
      </c>
      <c r="O10" s="21">
        <v>7.25</v>
      </c>
      <c r="P10" s="21">
        <v>0.13</v>
      </c>
      <c r="Q10" s="21">
        <v>66</v>
      </c>
      <c r="R10" s="3">
        <v>96</v>
      </c>
    </row>
    <row r="11" spans="1:18" ht="37.5">
      <c r="A11" s="60" t="s">
        <v>58</v>
      </c>
      <c r="B11" s="26"/>
      <c r="C11" s="27">
        <v>469</v>
      </c>
      <c r="D11" s="28">
        <f>SUM(D6:D10)</f>
        <v>74.89</v>
      </c>
      <c r="E11" s="28">
        <f>SUM(E6:E10)</f>
        <v>20.420000000000002</v>
      </c>
      <c r="F11" s="28">
        <f>SUM(F6:F10)</f>
        <v>20.7</v>
      </c>
      <c r="G11" s="28">
        <f>SUM(G6:G10)</f>
        <v>82.08</v>
      </c>
      <c r="H11" s="28">
        <f>SUM(H6:H10)</f>
        <v>625</v>
      </c>
      <c r="I11" s="3"/>
      <c r="J11" s="60" t="s">
        <v>58</v>
      </c>
      <c r="K11" s="26"/>
      <c r="L11" s="27">
        <v>439</v>
      </c>
      <c r="M11" s="28">
        <f>SUM(M6:M10)</f>
        <v>74.89</v>
      </c>
      <c r="N11" s="28">
        <f>SUM(N6:N10)</f>
        <v>16.829999999999998</v>
      </c>
      <c r="O11" s="28">
        <f>SUM(O6:O10)</f>
        <v>24.14</v>
      </c>
      <c r="P11" s="28">
        <f>SUM(P6:P10)</f>
        <v>75.03</v>
      </c>
      <c r="Q11" s="28">
        <f>SUM(Q6:Q10)</f>
        <v>619.13</v>
      </c>
      <c r="R11" s="31"/>
    </row>
    <row r="12" spans="1:18" ht="37.5">
      <c r="A12" s="59" t="s">
        <v>59</v>
      </c>
      <c r="B12" s="34"/>
      <c r="C12" s="35"/>
      <c r="D12" s="36"/>
      <c r="E12" s="18"/>
      <c r="F12" s="18"/>
      <c r="G12" s="18"/>
      <c r="H12" s="36"/>
      <c r="I12" s="5"/>
      <c r="J12" s="59" t="s">
        <v>64</v>
      </c>
      <c r="K12" s="34"/>
      <c r="L12" s="35"/>
      <c r="M12" s="36"/>
      <c r="N12" s="18"/>
      <c r="O12" s="18"/>
      <c r="P12" s="18"/>
      <c r="Q12" s="36"/>
      <c r="R12" s="5"/>
    </row>
    <row r="13" spans="1:18" ht="18.75">
      <c r="A13" s="6" t="s">
        <v>43</v>
      </c>
      <c r="B13" s="17" t="s">
        <v>11</v>
      </c>
      <c r="C13" s="21">
        <v>220</v>
      </c>
      <c r="D13" s="22">
        <v>44.4</v>
      </c>
      <c r="E13" s="22">
        <v>11.87</v>
      </c>
      <c r="F13" s="22">
        <v>7.32</v>
      </c>
      <c r="G13" s="22">
        <v>53.34</v>
      </c>
      <c r="H13" s="25">
        <v>397</v>
      </c>
      <c r="I13" s="3">
        <v>492</v>
      </c>
      <c r="J13" s="6" t="s">
        <v>43</v>
      </c>
      <c r="K13" s="53" t="s">
        <v>88</v>
      </c>
      <c r="L13" s="54" t="s">
        <v>89</v>
      </c>
      <c r="M13" s="49">
        <v>35.06</v>
      </c>
      <c r="N13" s="49">
        <v>10.26</v>
      </c>
      <c r="O13" s="49">
        <v>11.99</v>
      </c>
      <c r="P13" s="49">
        <v>23.48</v>
      </c>
      <c r="Q13" s="49">
        <v>177.47</v>
      </c>
      <c r="R13" s="52">
        <v>462</v>
      </c>
    </row>
    <row r="14" spans="1:18" ht="21" customHeight="1">
      <c r="A14" s="3"/>
      <c r="B14" s="17" t="s">
        <v>71</v>
      </c>
      <c r="C14" s="21">
        <v>40</v>
      </c>
      <c r="D14" s="22">
        <v>5.46</v>
      </c>
      <c r="E14" s="18">
        <v>0.32</v>
      </c>
      <c r="F14" s="18">
        <v>0.04</v>
      </c>
      <c r="G14" s="18">
        <v>1</v>
      </c>
      <c r="H14" s="18">
        <v>5.66</v>
      </c>
      <c r="I14" s="3">
        <v>24</v>
      </c>
      <c r="J14" s="3"/>
      <c r="K14" s="17" t="s">
        <v>12</v>
      </c>
      <c r="L14" s="16">
        <v>150</v>
      </c>
      <c r="M14" s="18">
        <v>10.29</v>
      </c>
      <c r="N14" s="18">
        <v>5.32</v>
      </c>
      <c r="O14" s="18">
        <v>6.42</v>
      </c>
      <c r="P14" s="18">
        <v>26.8</v>
      </c>
      <c r="Q14" s="18">
        <v>219.5</v>
      </c>
      <c r="R14" s="16">
        <v>332</v>
      </c>
    </row>
    <row r="15" spans="1:18" ht="21" customHeight="1">
      <c r="A15" s="3"/>
      <c r="B15" s="17" t="s">
        <v>47</v>
      </c>
      <c r="C15" s="19">
        <v>200</v>
      </c>
      <c r="D15" s="20">
        <v>3.38</v>
      </c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67" t="s">
        <v>70</v>
      </c>
      <c r="L15" s="68">
        <v>40</v>
      </c>
      <c r="M15" s="22">
        <v>6.71</v>
      </c>
      <c r="N15" s="22">
        <v>0.44</v>
      </c>
      <c r="O15" s="22">
        <v>0.08</v>
      </c>
      <c r="P15" s="22">
        <v>1.52</v>
      </c>
      <c r="Q15" s="3">
        <v>8.5399999999999991</v>
      </c>
      <c r="R15" s="3"/>
    </row>
    <row r="16" spans="1:18" ht="18.75">
      <c r="A16" s="3"/>
      <c r="B16" s="17" t="s">
        <v>10</v>
      </c>
      <c r="C16" s="19">
        <v>40</v>
      </c>
      <c r="D16" s="22">
        <v>2.6</v>
      </c>
      <c r="E16" s="20">
        <v>3.04</v>
      </c>
      <c r="F16" s="20">
        <v>0.32</v>
      </c>
      <c r="G16" s="20">
        <v>19.68</v>
      </c>
      <c r="H16" s="20">
        <v>104.5</v>
      </c>
      <c r="I16" s="3"/>
      <c r="J16" s="3"/>
      <c r="K16" s="17" t="s">
        <v>47</v>
      </c>
      <c r="L16" s="19">
        <v>200</v>
      </c>
      <c r="M16" s="20">
        <v>3.38</v>
      </c>
      <c r="N16" s="20">
        <v>1.1399999999999999</v>
      </c>
      <c r="O16" s="20">
        <v>0.66</v>
      </c>
      <c r="P16" s="20">
        <v>6.82</v>
      </c>
      <c r="Q16" s="18">
        <v>37.799999999999997</v>
      </c>
      <c r="R16" s="3">
        <v>692</v>
      </c>
    </row>
    <row r="17" spans="1:18" ht="18.75">
      <c r="A17" s="3"/>
      <c r="B17" s="17" t="s">
        <v>14</v>
      </c>
      <c r="C17" s="19">
        <v>15</v>
      </c>
      <c r="D17" s="20">
        <v>12.15</v>
      </c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3"/>
      <c r="K17" s="17" t="s">
        <v>10</v>
      </c>
      <c r="L17" s="19">
        <v>30</v>
      </c>
      <c r="M17" s="22">
        <v>1.95</v>
      </c>
      <c r="N17" s="20">
        <v>2.2799999999999998</v>
      </c>
      <c r="O17" s="20">
        <v>0.24</v>
      </c>
      <c r="P17" s="20">
        <v>14.76</v>
      </c>
      <c r="Q17" s="20">
        <v>78.38</v>
      </c>
      <c r="R17" s="3"/>
    </row>
    <row r="18" spans="1:18" ht="18.75">
      <c r="A18" s="3"/>
      <c r="B18" s="17" t="s">
        <v>72</v>
      </c>
      <c r="C18" s="21">
        <v>10</v>
      </c>
      <c r="D18" s="22">
        <v>6.9</v>
      </c>
      <c r="E18" s="21">
        <v>0.08</v>
      </c>
      <c r="F18" s="21">
        <v>7.25</v>
      </c>
      <c r="G18" s="21">
        <v>0.13</v>
      </c>
      <c r="H18" s="21">
        <v>66</v>
      </c>
      <c r="I18" s="3">
        <v>96</v>
      </c>
      <c r="J18" s="3"/>
      <c r="K18" s="58" t="s">
        <v>52</v>
      </c>
      <c r="L18" s="52" t="s">
        <v>35</v>
      </c>
      <c r="M18" s="50">
        <v>17.5</v>
      </c>
      <c r="N18" s="49">
        <v>0.6</v>
      </c>
      <c r="O18" s="49">
        <v>0.6</v>
      </c>
      <c r="P18" s="49">
        <v>6.7</v>
      </c>
      <c r="Q18" s="50">
        <v>66.599999999999994</v>
      </c>
      <c r="R18" s="19"/>
    </row>
    <row r="19" spans="1:18" ht="37.5">
      <c r="A19" s="60" t="s">
        <v>58</v>
      </c>
      <c r="B19" s="88"/>
      <c r="C19" s="89">
        <f>SUM(C12:C18)</f>
        <v>525</v>
      </c>
      <c r="D19" s="90">
        <f>SUM(D12:D18)</f>
        <v>74.890000000000015</v>
      </c>
      <c r="E19" s="90">
        <f t="shared" ref="E19" si="0">SUM(E12:E18)</f>
        <v>19.93</v>
      </c>
      <c r="F19" s="90">
        <f t="shared" ref="F19" si="1">SUM(F12:F18)</f>
        <v>20.02</v>
      </c>
      <c r="G19" s="90">
        <f t="shared" ref="G19" si="2">SUM(G12:G18)</f>
        <v>80.97</v>
      </c>
      <c r="H19" s="90">
        <f t="shared" ref="H19" si="3">SUM(H12:H18)</f>
        <v>664.71</v>
      </c>
      <c r="I19" s="3"/>
      <c r="J19" s="60" t="s">
        <v>58</v>
      </c>
      <c r="K19" s="26"/>
      <c r="L19" s="27">
        <v>695</v>
      </c>
      <c r="M19" s="28">
        <f>SUM(M13:M18)</f>
        <v>74.890000000000015</v>
      </c>
      <c r="N19" s="28">
        <f>SUM(N13:N18)</f>
        <v>20.040000000000003</v>
      </c>
      <c r="O19" s="28">
        <f>SUM(O13:O18)</f>
        <v>19.989999999999998</v>
      </c>
      <c r="P19" s="28">
        <f>SUM(P13:P18)</f>
        <v>80.080000000000013</v>
      </c>
      <c r="Q19" s="28">
        <f>SUM(Q13:Q18)</f>
        <v>588.29000000000008</v>
      </c>
      <c r="R19" s="31"/>
    </row>
    <row r="20" spans="1:18" ht="37.5">
      <c r="A20" s="59" t="s">
        <v>60</v>
      </c>
      <c r="B20" s="34"/>
      <c r="C20" s="35"/>
      <c r="D20" s="36"/>
      <c r="E20" s="18"/>
      <c r="F20" s="18"/>
      <c r="G20" s="18"/>
      <c r="H20" s="36"/>
      <c r="I20" s="5"/>
      <c r="J20" s="59" t="s">
        <v>65</v>
      </c>
      <c r="K20" s="34"/>
      <c r="L20" s="35"/>
      <c r="M20" s="36"/>
      <c r="N20" s="18"/>
      <c r="O20" s="18"/>
      <c r="P20" s="18"/>
      <c r="Q20" s="36"/>
      <c r="R20" s="5"/>
    </row>
    <row r="21" spans="1:18" ht="18.75">
      <c r="A21" s="6" t="s">
        <v>43</v>
      </c>
      <c r="B21" s="17" t="s">
        <v>16</v>
      </c>
      <c r="C21" s="19" t="s">
        <v>92</v>
      </c>
      <c r="D21" s="20">
        <v>46.66</v>
      </c>
      <c r="E21" s="49">
        <v>8.76</v>
      </c>
      <c r="F21" s="20">
        <v>10.68</v>
      </c>
      <c r="G21" s="20">
        <v>17.59</v>
      </c>
      <c r="H21" s="20">
        <v>186</v>
      </c>
      <c r="I21" s="3">
        <v>437</v>
      </c>
      <c r="J21" s="6" t="s">
        <v>43</v>
      </c>
      <c r="K21" s="17" t="s">
        <v>48</v>
      </c>
      <c r="L21" s="21">
        <v>90</v>
      </c>
      <c r="M21" s="22">
        <v>36.549999999999997</v>
      </c>
      <c r="N21" s="22">
        <v>6.16</v>
      </c>
      <c r="O21" s="22">
        <v>6.98</v>
      </c>
      <c r="P21" s="22">
        <v>12.01</v>
      </c>
      <c r="Q21" s="22">
        <v>152.52000000000001</v>
      </c>
      <c r="R21" s="3">
        <v>500</v>
      </c>
    </row>
    <row r="22" spans="1:18" ht="18.75">
      <c r="A22" s="6"/>
      <c r="B22" s="17" t="s">
        <v>17</v>
      </c>
      <c r="C22" s="19">
        <v>130</v>
      </c>
      <c r="D22" s="20">
        <v>14.24</v>
      </c>
      <c r="E22" s="20">
        <v>7.36</v>
      </c>
      <c r="F22" s="20">
        <v>5.69</v>
      </c>
      <c r="G22" s="20">
        <v>33.229999999999997</v>
      </c>
      <c r="H22" s="20">
        <v>213.2</v>
      </c>
      <c r="I22" s="3">
        <v>508</v>
      </c>
      <c r="J22" s="3"/>
      <c r="K22" s="17" t="s">
        <v>18</v>
      </c>
      <c r="L22" s="21">
        <v>150</v>
      </c>
      <c r="M22" s="22">
        <v>11.28</v>
      </c>
      <c r="N22" s="22">
        <v>3.46</v>
      </c>
      <c r="O22" s="22">
        <v>4.8</v>
      </c>
      <c r="P22" s="22">
        <v>34.96</v>
      </c>
      <c r="Q22" s="22">
        <v>196.9</v>
      </c>
      <c r="R22" s="3">
        <v>512</v>
      </c>
    </row>
    <row r="23" spans="1:18" ht="26.25" customHeight="1">
      <c r="A23" s="3"/>
      <c r="B23" s="43" t="s">
        <v>76</v>
      </c>
      <c r="C23" s="52">
        <v>40</v>
      </c>
      <c r="D23" s="50">
        <v>8.9600000000000009</v>
      </c>
      <c r="E23" s="50">
        <v>0.75</v>
      </c>
      <c r="F23" s="50">
        <v>3.45</v>
      </c>
      <c r="G23" s="50">
        <v>3.12</v>
      </c>
      <c r="H23" s="50">
        <v>42.85</v>
      </c>
      <c r="I23" s="8">
        <v>43</v>
      </c>
      <c r="J23" s="3"/>
      <c r="K23" s="17" t="s">
        <v>27</v>
      </c>
      <c r="L23" s="21">
        <v>20</v>
      </c>
      <c r="M23" s="22">
        <v>2.2799999999999998</v>
      </c>
      <c r="N23" s="22">
        <v>1.1000000000000001</v>
      </c>
      <c r="O23" s="22">
        <v>0.74</v>
      </c>
      <c r="P23" s="22">
        <v>2.91</v>
      </c>
      <c r="Q23" s="22">
        <v>22.2</v>
      </c>
      <c r="R23" s="16">
        <v>588</v>
      </c>
    </row>
    <row r="24" spans="1:18" ht="18.75">
      <c r="A24" s="8"/>
      <c r="B24" s="17" t="s">
        <v>9</v>
      </c>
      <c r="C24" s="21" t="s">
        <v>25</v>
      </c>
      <c r="D24" s="22">
        <v>2.4300000000000002</v>
      </c>
      <c r="E24" s="22">
        <v>0.19</v>
      </c>
      <c r="F24" s="22">
        <v>0.04</v>
      </c>
      <c r="G24" s="22">
        <v>6.42</v>
      </c>
      <c r="H24" s="22">
        <v>43.9</v>
      </c>
      <c r="I24" s="3">
        <v>685</v>
      </c>
      <c r="J24" s="3"/>
      <c r="K24" s="43" t="s">
        <v>44</v>
      </c>
      <c r="L24" s="52">
        <v>40</v>
      </c>
      <c r="M24" s="18">
        <v>3.49</v>
      </c>
      <c r="N24" s="18">
        <v>0.53</v>
      </c>
      <c r="O24" s="18">
        <v>1.8</v>
      </c>
      <c r="P24" s="18">
        <v>3.04</v>
      </c>
      <c r="Q24" s="18">
        <v>30.4</v>
      </c>
      <c r="R24" s="8">
        <v>45</v>
      </c>
    </row>
    <row r="25" spans="1:18" ht="37.5">
      <c r="A25" s="3"/>
      <c r="B25" s="17" t="s">
        <v>10</v>
      </c>
      <c r="C25" s="19">
        <v>40</v>
      </c>
      <c r="D25" s="22">
        <v>2.6</v>
      </c>
      <c r="E25" s="20">
        <v>3.04</v>
      </c>
      <c r="F25" s="20">
        <v>0.32</v>
      </c>
      <c r="G25" s="20">
        <v>19.68</v>
      </c>
      <c r="H25" s="20">
        <v>104.5</v>
      </c>
      <c r="I25" s="3"/>
      <c r="J25" s="60"/>
      <c r="K25" s="17" t="s">
        <v>49</v>
      </c>
      <c r="L25" s="19">
        <v>200</v>
      </c>
      <c r="M25" s="22">
        <v>6.54</v>
      </c>
      <c r="N25" s="20">
        <v>3.87</v>
      </c>
      <c r="O25" s="20">
        <v>3.48</v>
      </c>
      <c r="P25" s="20">
        <v>11.1</v>
      </c>
      <c r="Q25" s="20">
        <v>91.2</v>
      </c>
      <c r="R25" s="3">
        <v>690</v>
      </c>
    </row>
    <row r="26" spans="1:18" ht="18.75">
      <c r="A26" s="3"/>
      <c r="B26" s="17"/>
      <c r="C26" s="21"/>
      <c r="D26" s="22"/>
      <c r="E26" s="22"/>
      <c r="F26" s="22"/>
      <c r="G26" s="22"/>
      <c r="H26" s="22"/>
      <c r="I26" s="3"/>
      <c r="J26" s="59"/>
      <c r="K26" s="17" t="s">
        <v>10</v>
      </c>
      <c r="L26" s="19">
        <v>40</v>
      </c>
      <c r="M26" s="22">
        <v>2.6</v>
      </c>
      <c r="N26" s="20">
        <v>3.04</v>
      </c>
      <c r="O26" s="20">
        <v>0.32</v>
      </c>
      <c r="P26" s="20">
        <v>19.68</v>
      </c>
      <c r="Q26" s="20">
        <v>104.5</v>
      </c>
      <c r="R26" s="3"/>
    </row>
    <row r="27" spans="1:18" ht="18.75">
      <c r="A27" s="3"/>
      <c r="B27" s="26"/>
      <c r="C27" s="27"/>
      <c r="D27" s="28"/>
      <c r="E27" s="28"/>
      <c r="F27" s="28"/>
      <c r="G27" s="28"/>
      <c r="H27" s="28"/>
      <c r="I27" s="6"/>
      <c r="J27" s="6"/>
      <c r="K27" s="17" t="s">
        <v>14</v>
      </c>
      <c r="L27" s="19">
        <v>15</v>
      </c>
      <c r="M27" s="20">
        <v>12.15</v>
      </c>
      <c r="N27" s="20">
        <v>3.48</v>
      </c>
      <c r="O27" s="20">
        <v>4.43</v>
      </c>
      <c r="P27" s="20">
        <v>0</v>
      </c>
      <c r="Q27" s="18">
        <v>53.75</v>
      </c>
      <c r="R27" s="3">
        <v>97</v>
      </c>
    </row>
    <row r="28" spans="1:18" ht="37.5">
      <c r="A28" s="60" t="s">
        <v>58</v>
      </c>
      <c r="B28" s="26"/>
      <c r="C28" s="27">
        <v>532</v>
      </c>
      <c r="D28" s="28">
        <f>SUM(D21:D27)</f>
        <v>74.89</v>
      </c>
      <c r="E28" s="28">
        <f t="shared" ref="E28:H28" si="4">SUM(E21:E27)</f>
        <v>20.100000000000001</v>
      </c>
      <c r="F28" s="28">
        <f t="shared" si="4"/>
        <v>20.18</v>
      </c>
      <c r="G28" s="28">
        <f t="shared" si="4"/>
        <v>80.039999999999992</v>
      </c>
      <c r="H28" s="28">
        <f t="shared" si="4"/>
        <v>590.45000000000005</v>
      </c>
      <c r="I28" s="6"/>
      <c r="J28" s="60" t="s">
        <v>58</v>
      </c>
      <c r="K28" s="26"/>
      <c r="L28" s="27">
        <f t="shared" ref="L28:Q28" si="5">SUM(L21:L27)</f>
        <v>555</v>
      </c>
      <c r="M28" s="28">
        <f t="shared" si="5"/>
        <v>74.89</v>
      </c>
      <c r="N28" s="28">
        <f t="shared" si="5"/>
        <v>21.64</v>
      </c>
      <c r="O28" s="28">
        <f t="shared" si="5"/>
        <v>22.55</v>
      </c>
      <c r="P28" s="28">
        <f t="shared" si="5"/>
        <v>83.699999999999989</v>
      </c>
      <c r="Q28" s="28">
        <f t="shared" si="5"/>
        <v>651.47</v>
      </c>
      <c r="R28" s="30"/>
    </row>
    <row r="29" spans="1:18" ht="37.5">
      <c r="A29" s="59" t="s">
        <v>61</v>
      </c>
      <c r="B29" s="34"/>
      <c r="C29" s="35"/>
      <c r="D29" s="36"/>
      <c r="E29" s="18"/>
      <c r="F29" s="18"/>
      <c r="G29" s="18"/>
      <c r="H29" s="36"/>
      <c r="I29" s="5"/>
      <c r="J29" s="59" t="s">
        <v>66</v>
      </c>
      <c r="K29" s="34"/>
      <c r="L29" s="35"/>
      <c r="M29" s="36"/>
      <c r="N29" s="18"/>
      <c r="O29" s="18"/>
      <c r="P29" s="18"/>
      <c r="Q29" s="36"/>
      <c r="R29" s="5"/>
    </row>
    <row r="30" spans="1:18" ht="37.5">
      <c r="A30" s="6" t="s">
        <v>43</v>
      </c>
      <c r="B30" s="17" t="s">
        <v>15</v>
      </c>
      <c r="C30" s="16">
        <v>200</v>
      </c>
      <c r="D30" s="18">
        <v>20.46</v>
      </c>
      <c r="E30" s="18">
        <v>10.26</v>
      </c>
      <c r="F30" s="18">
        <v>9.18</v>
      </c>
      <c r="G30" s="18">
        <v>42</v>
      </c>
      <c r="H30" s="18">
        <v>208</v>
      </c>
      <c r="I30" s="3">
        <v>302</v>
      </c>
      <c r="J30" s="6" t="s">
        <v>43</v>
      </c>
      <c r="K30" s="17" t="s">
        <v>11</v>
      </c>
      <c r="L30" s="21">
        <v>220</v>
      </c>
      <c r="M30" s="22">
        <v>44.4</v>
      </c>
      <c r="N30" s="22">
        <v>11.87</v>
      </c>
      <c r="O30" s="22">
        <v>7.32</v>
      </c>
      <c r="P30" s="22">
        <v>53.34</v>
      </c>
      <c r="Q30" s="25">
        <v>397</v>
      </c>
      <c r="R30" s="3">
        <v>492</v>
      </c>
    </row>
    <row r="31" spans="1:18" ht="18.75">
      <c r="A31" s="6"/>
      <c r="B31" s="10" t="s">
        <v>85</v>
      </c>
      <c r="C31" s="12">
        <v>50</v>
      </c>
      <c r="D31" s="69">
        <v>10.5</v>
      </c>
      <c r="E31" s="12">
        <v>4.78</v>
      </c>
      <c r="F31" s="12">
        <v>4.05</v>
      </c>
      <c r="G31" s="12">
        <v>0.25</v>
      </c>
      <c r="H31" s="9">
        <v>77</v>
      </c>
      <c r="I31" s="11">
        <v>337</v>
      </c>
      <c r="J31" s="6"/>
      <c r="K31" s="17" t="s">
        <v>71</v>
      </c>
      <c r="L31" s="21">
        <v>40</v>
      </c>
      <c r="M31" s="22">
        <v>5.46</v>
      </c>
      <c r="N31" s="18">
        <v>0.32</v>
      </c>
      <c r="O31" s="18">
        <v>0.04</v>
      </c>
      <c r="P31" s="18">
        <v>1</v>
      </c>
      <c r="Q31" s="18">
        <v>5.66</v>
      </c>
      <c r="R31" s="3">
        <v>24</v>
      </c>
    </row>
    <row r="32" spans="1:18" ht="37.5">
      <c r="A32" s="60"/>
      <c r="B32" s="10" t="s">
        <v>81</v>
      </c>
      <c r="C32" s="12">
        <v>100</v>
      </c>
      <c r="D32" s="69">
        <v>24</v>
      </c>
      <c r="E32" s="12">
        <v>4.18</v>
      </c>
      <c r="F32" s="12">
        <v>6.22</v>
      </c>
      <c r="G32" s="12">
        <v>25.32</v>
      </c>
      <c r="H32" s="9">
        <v>275</v>
      </c>
      <c r="I32" s="11">
        <v>442</v>
      </c>
      <c r="J32" s="3"/>
      <c r="K32" s="17" t="s">
        <v>47</v>
      </c>
      <c r="L32" s="19">
        <v>200</v>
      </c>
      <c r="M32" s="20">
        <v>3.38</v>
      </c>
      <c r="N32" s="20">
        <v>1.1399999999999999</v>
      </c>
      <c r="O32" s="20">
        <v>0.66</v>
      </c>
      <c r="P32" s="20">
        <v>6.82</v>
      </c>
      <c r="Q32" s="18">
        <v>37.799999999999997</v>
      </c>
      <c r="R32" s="3">
        <v>692</v>
      </c>
    </row>
    <row r="33" spans="1:18" ht="18.75">
      <c r="A33" s="82"/>
      <c r="B33" s="17" t="s">
        <v>9</v>
      </c>
      <c r="C33" s="21" t="s">
        <v>25</v>
      </c>
      <c r="D33" s="22">
        <v>2.4300000000000002</v>
      </c>
      <c r="E33" s="22">
        <v>0.19</v>
      </c>
      <c r="F33" s="22">
        <v>0.04</v>
      </c>
      <c r="G33" s="22">
        <v>6.42</v>
      </c>
      <c r="H33" s="22">
        <v>43.9</v>
      </c>
      <c r="I33" s="3">
        <v>685</v>
      </c>
      <c r="J33" s="3"/>
      <c r="K33" s="17" t="s">
        <v>10</v>
      </c>
      <c r="L33" s="19">
        <v>40</v>
      </c>
      <c r="M33" s="22">
        <v>2.6</v>
      </c>
      <c r="N33" s="20">
        <v>3.04</v>
      </c>
      <c r="O33" s="20">
        <v>0.32</v>
      </c>
      <c r="P33" s="20">
        <v>19.68</v>
      </c>
      <c r="Q33" s="20">
        <v>104.5</v>
      </c>
      <c r="R33" s="3"/>
    </row>
    <row r="34" spans="1:18" ht="18.75">
      <c r="A34" s="3"/>
      <c r="B34" s="58" t="s">
        <v>52</v>
      </c>
      <c r="C34" s="52" t="s">
        <v>35</v>
      </c>
      <c r="D34" s="50">
        <v>17.5</v>
      </c>
      <c r="E34" s="49">
        <v>0.6</v>
      </c>
      <c r="F34" s="49">
        <v>0.6</v>
      </c>
      <c r="G34" s="49">
        <v>6.7</v>
      </c>
      <c r="H34" s="50">
        <v>66.599999999999994</v>
      </c>
      <c r="I34" s="3"/>
      <c r="J34" s="60"/>
      <c r="K34" s="17" t="s">
        <v>14</v>
      </c>
      <c r="L34" s="19">
        <v>15</v>
      </c>
      <c r="M34" s="20">
        <v>12.15</v>
      </c>
      <c r="N34" s="20">
        <v>3.48</v>
      </c>
      <c r="O34" s="20">
        <v>4.43</v>
      </c>
      <c r="P34" s="20">
        <v>0</v>
      </c>
      <c r="Q34" s="18">
        <v>53.75</v>
      </c>
      <c r="R34" s="3">
        <v>97</v>
      </c>
    </row>
    <row r="35" spans="1:18" ht="18.75">
      <c r="A35" s="3"/>
      <c r="B35" s="58"/>
      <c r="C35" s="52"/>
      <c r="D35" s="50"/>
      <c r="E35" s="49"/>
      <c r="F35" s="49"/>
      <c r="G35" s="49"/>
      <c r="H35" s="50"/>
      <c r="I35" s="3"/>
      <c r="J35" s="60"/>
      <c r="K35" s="17" t="s">
        <v>72</v>
      </c>
      <c r="L35" s="21">
        <v>10</v>
      </c>
      <c r="M35" s="22">
        <v>6.9</v>
      </c>
      <c r="N35" s="21">
        <v>0.08</v>
      </c>
      <c r="O35" s="21">
        <v>7.25</v>
      </c>
      <c r="P35" s="21">
        <v>0.13</v>
      </c>
      <c r="Q35" s="21">
        <v>66</v>
      </c>
      <c r="R35" s="3">
        <v>96</v>
      </c>
    </row>
    <row r="36" spans="1:18" ht="37.5">
      <c r="A36" s="60" t="s">
        <v>58</v>
      </c>
      <c r="B36" s="26"/>
      <c r="C36" s="30">
        <v>712</v>
      </c>
      <c r="D36" s="32">
        <f t="shared" ref="D36:H36" si="6">SUM(D30:D34)</f>
        <v>74.89</v>
      </c>
      <c r="E36" s="32">
        <f t="shared" si="6"/>
        <v>20.010000000000002</v>
      </c>
      <c r="F36" s="32">
        <f t="shared" si="6"/>
        <v>20.09</v>
      </c>
      <c r="G36" s="32">
        <f t="shared" si="6"/>
        <v>80.69</v>
      </c>
      <c r="H36" s="32">
        <f t="shared" si="6"/>
        <v>670.5</v>
      </c>
      <c r="I36" s="6"/>
      <c r="J36" s="60" t="s">
        <v>58</v>
      </c>
      <c r="K36" s="17"/>
      <c r="L36" s="91">
        <f>SUM(L30:L35)</f>
        <v>525</v>
      </c>
      <c r="M36" s="91">
        <f t="shared" ref="M36:Q36" si="7">SUM(M30:M35)</f>
        <v>74.890000000000015</v>
      </c>
      <c r="N36" s="91">
        <f t="shared" si="7"/>
        <v>19.93</v>
      </c>
      <c r="O36" s="91">
        <f t="shared" si="7"/>
        <v>20.02</v>
      </c>
      <c r="P36" s="91">
        <f t="shared" si="7"/>
        <v>80.97</v>
      </c>
      <c r="Q36" s="91">
        <f t="shared" si="7"/>
        <v>664.71</v>
      </c>
      <c r="R36" s="3"/>
    </row>
    <row r="37" spans="1:18" ht="37.5">
      <c r="A37" s="59" t="s">
        <v>62</v>
      </c>
      <c r="B37" s="34"/>
      <c r="C37" s="35"/>
      <c r="D37" s="36"/>
      <c r="E37" s="18"/>
      <c r="F37" s="18"/>
      <c r="G37" s="18"/>
      <c r="H37" s="36"/>
      <c r="I37" s="5"/>
      <c r="J37" s="59" t="s">
        <v>67</v>
      </c>
      <c r="K37" s="34"/>
      <c r="L37" s="35"/>
      <c r="M37" s="36"/>
      <c r="N37" s="18"/>
      <c r="O37" s="18"/>
      <c r="P37" s="18"/>
      <c r="Q37" s="36"/>
      <c r="R37" s="5"/>
    </row>
    <row r="38" spans="1:18" ht="37.5">
      <c r="A38" s="6" t="s">
        <v>43</v>
      </c>
      <c r="B38" s="17" t="s">
        <v>19</v>
      </c>
      <c r="C38" s="16">
        <v>90</v>
      </c>
      <c r="D38" s="18">
        <v>36.65</v>
      </c>
      <c r="E38" s="18">
        <v>9.6300000000000008</v>
      </c>
      <c r="F38" s="18">
        <v>5.49</v>
      </c>
      <c r="G38" s="18">
        <v>21.95</v>
      </c>
      <c r="H38" s="18">
        <v>232.78</v>
      </c>
      <c r="I38" s="3">
        <v>498</v>
      </c>
      <c r="J38" s="6" t="s">
        <v>43</v>
      </c>
      <c r="K38" s="43" t="s">
        <v>20</v>
      </c>
      <c r="L38" s="52" t="s">
        <v>21</v>
      </c>
      <c r="M38" s="50">
        <v>36.24</v>
      </c>
      <c r="N38" s="50">
        <v>13.47</v>
      </c>
      <c r="O38" s="50">
        <v>4.4000000000000004</v>
      </c>
      <c r="P38" s="50">
        <v>32.04</v>
      </c>
      <c r="Q38" s="50">
        <v>164.8</v>
      </c>
      <c r="R38" s="52">
        <v>374</v>
      </c>
    </row>
    <row r="39" spans="1:18" ht="18.75">
      <c r="A39" s="3"/>
      <c r="B39" s="17" t="s">
        <v>22</v>
      </c>
      <c r="C39" s="19">
        <v>150</v>
      </c>
      <c r="D39" s="20">
        <v>17.760000000000002</v>
      </c>
      <c r="E39" s="20">
        <v>3.3</v>
      </c>
      <c r="F39" s="20">
        <v>5.44</v>
      </c>
      <c r="G39" s="20">
        <v>22.21</v>
      </c>
      <c r="H39" s="20">
        <v>151.4</v>
      </c>
      <c r="I39" s="3">
        <v>520</v>
      </c>
      <c r="J39" s="16"/>
      <c r="K39" s="43" t="s">
        <v>22</v>
      </c>
      <c r="L39" s="54">
        <v>150</v>
      </c>
      <c r="M39" s="49">
        <v>17.760000000000002</v>
      </c>
      <c r="N39" s="49">
        <v>3.3</v>
      </c>
      <c r="O39" s="49">
        <v>5.44</v>
      </c>
      <c r="P39" s="49">
        <v>22.21</v>
      </c>
      <c r="Q39" s="49">
        <v>151.4</v>
      </c>
      <c r="R39" s="8">
        <v>520</v>
      </c>
    </row>
    <row r="40" spans="1:18" ht="37.5">
      <c r="A40" s="16"/>
      <c r="B40" s="10" t="s">
        <v>46</v>
      </c>
      <c r="C40" s="13">
        <v>30</v>
      </c>
      <c r="D40" s="14">
        <v>2</v>
      </c>
      <c r="E40" s="14">
        <v>0.09</v>
      </c>
      <c r="F40" s="14">
        <v>0.74</v>
      </c>
      <c r="G40" s="14">
        <v>2.91</v>
      </c>
      <c r="H40" s="14">
        <v>21</v>
      </c>
      <c r="I40" s="9">
        <v>587</v>
      </c>
      <c r="J40" s="3"/>
      <c r="K40" s="43" t="s">
        <v>76</v>
      </c>
      <c r="L40" s="52">
        <v>40</v>
      </c>
      <c r="M40" s="50">
        <v>8.9600000000000009</v>
      </c>
      <c r="N40" s="50">
        <v>0.75</v>
      </c>
      <c r="O40" s="50">
        <v>3.45</v>
      </c>
      <c r="P40" s="50">
        <v>3.12</v>
      </c>
      <c r="Q40" s="50">
        <v>42.85</v>
      </c>
      <c r="R40" s="8">
        <v>43</v>
      </c>
    </row>
    <row r="41" spans="1:18" ht="18.75">
      <c r="A41" s="3"/>
      <c r="B41" s="67" t="s">
        <v>80</v>
      </c>
      <c r="C41" s="68">
        <v>50</v>
      </c>
      <c r="D41" s="22">
        <v>9.34</v>
      </c>
      <c r="E41" s="22">
        <v>0.59</v>
      </c>
      <c r="F41" s="22">
        <v>4.8899999999999997</v>
      </c>
      <c r="G41" s="22">
        <v>3.34</v>
      </c>
      <c r="H41" s="3">
        <v>55.92</v>
      </c>
      <c r="I41" s="16">
        <v>71</v>
      </c>
      <c r="J41" s="3"/>
      <c r="K41" s="17" t="s">
        <v>9</v>
      </c>
      <c r="L41" s="21" t="s">
        <v>25</v>
      </c>
      <c r="M41" s="22">
        <v>2.4300000000000002</v>
      </c>
      <c r="N41" s="22">
        <v>0.19</v>
      </c>
      <c r="O41" s="22">
        <v>0.04</v>
      </c>
      <c r="P41" s="22">
        <v>6.42</v>
      </c>
      <c r="Q41" s="22">
        <v>43.9</v>
      </c>
      <c r="R41" s="3">
        <v>685</v>
      </c>
    </row>
    <row r="42" spans="1:18" ht="37.5">
      <c r="A42" s="3"/>
      <c r="B42" s="17" t="s">
        <v>49</v>
      </c>
      <c r="C42" s="19">
        <v>200</v>
      </c>
      <c r="D42" s="22">
        <v>6.54</v>
      </c>
      <c r="E42" s="20">
        <v>3.87</v>
      </c>
      <c r="F42" s="20">
        <v>3.48</v>
      </c>
      <c r="G42" s="20">
        <v>11.1</v>
      </c>
      <c r="H42" s="20">
        <v>91.2</v>
      </c>
      <c r="I42" s="3">
        <v>690</v>
      </c>
      <c r="J42" s="60"/>
      <c r="K42" s="43" t="s">
        <v>10</v>
      </c>
      <c r="L42" s="54">
        <v>40</v>
      </c>
      <c r="M42" s="55">
        <v>2.6</v>
      </c>
      <c r="N42" s="49">
        <v>3.04</v>
      </c>
      <c r="O42" s="49">
        <v>0.32</v>
      </c>
      <c r="P42" s="49">
        <v>19.68</v>
      </c>
      <c r="Q42" s="49">
        <v>104.5</v>
      </c>
      <c r="R42" s="8"/>
    </row>
    <row r="43" spans="1:18" ht="18.75">
      <c r="A43" s="3"/>
      <c r="B43" s="17" t="s">
        <v>10</v>
      </c>
      <c r="C43" s="19">
        <v>40</v>
      </c>
      <c r="D43" s="22">
        <v>2.6</v>
      </c>
      <c r="E43" s="20">
        <v>3.04</v>
      </c>
      <c r="F43" s="20">
        <v>0.32</v>
      </c>
      <c r="G43" s="20">
        <v>19.68</v>
      </c>
      <c r="H43" s="20">
        <v>104.5</v>
      </c>
      <c r="I43" s="3"/>
      <c r="J43" s="60"/>
      <c r="K43" s="17" t="s">
        <v>72</v>
      </c>
      <c r="L43" s="21">
        <v>10</v>
      </c>
      <c r="M43" s="22">
        <v>6.9</v>
      </c>
      <c r="N43" s="21">
        <v>0.08</v>
      </c>
      <c r="O43" s="21">
        <v>7.25</v>
      </c>
      <c r="P43" s="21">
        <v>0.13</v>
      </c>
      <c r="Q43" s="21">
        <v>66</v>
      </c>
      <c r="R43" s="3">
        <v>96</v>
      </c>
    </row>
    <row r="44" spans="1:18" ht="37.5">
      <c r="A44" s="60" t="s">
        <v>58</v>
      </c>
      <c r="B44" s="26"/>
      <c r="C44" s="27">
        <f t="shared" ref="C44:H44" si="8">SUM(C38:C43)</f>
        <v>560</v>
      </c>
      <c r="D44" s="28">
        <f t="shared" si="8"/>
        <v>74.89</v>
      </c>
      <c r="E44" s="28">
        <f t="shared" si="8"/>
        <v>20.52</v>
      </c>
      <c r="F44" s="28">
        <f t="shared" si="8"/>
        <v>20.36</v>
      </c>
      <c r="G44" s="28">
        <f t="shared" si="8"/>
        <v>81.19</v>
      </c>
      <c r="H44" s="28">
        <f t="shared" si="8"/>
        <v>656.80000000000007</v>
      </c>
      <c r="I44" s="6"/>
      <c r="J44" s="60" t="s">
        <v>58</v>
      </c>
      <c r="K44" s="26"/>
      <c r="L44" s="27">
        <v>587</v>
      </c>
      <c r="M44" s="28">
        <f>SUM(M38:M43)</f>
        <v>74.89</v>
      </c>
      <c r="N44" s="28">
        <f>SUM(N38:N43)</f>
        <v>20.83</v>
      </c>
      <c r="O44" s="28">
        <f>SUM(O38:O43)</f>
        <v>20.9</v>
      </c>
      <c r="P44" s="28">
        <f>SUM(P38:P43)</f>
        <v>83.6</v>
      </c>
      <c r="Q44" s="28">
        <f>SUM(Q38:Q43)</f>
        <v>573.45000000000005</v>
      </c>
      <c r="R44" s="30"/>
    </row>
    <row r="45" spans="1:18" ht="18.75">
      <c r="A45" s="3"/>
      <c r="B45" s="3"/>
      <c r="C45" s="17"/>
      <c r="D45" s="21"/>
      <c r="E45" s="22"/>
      <c r="F45" s="22"/>
      <c r="G45" s="22"/>
      <c r="H45" s="22"/>
      <c r="I45" s="3"/>
      <c r="J45" s="3"/>
      <c r="K45" s="61"/>
      <c r="L45" s="61"/>
      <c r="M45" s="62"/>
      <c r="N45" s="62"/>
      <c r="O45" s="62"/>
      <c r="P45" s="62"/>
      <c r="Q45" s="62"/>
      <c r="R45" s="3"/>
    </row>
    <row r="46" spans="1:18" ht="18.75">
      <c r="A46" s="82"/>
      <c r="B46" s="38"/>
      <c r="C46" s="40"/>
      <c r="D46" s="40"/>
      <c r="E46" s="40"/>
      <c r="F46" s="40"/>
      <c r="G46" s="40"/>
      <c r="H46" s="40"/>
      <c r="I46" s="40"/>
      <c r="J46" s="82"/>
      <c r="K46" s="38"/>
      <c r="L46" s="38"/>
      <c r="M46" s="40"/>
      <c r="N46" s="40"/>
      <c r="O46" s="40"/>
      <c r="P46" s="40"/>
      <c r="Q46" s="40"/>
      <c r="R46" s="40"/>
    </row>
    <row r="47" spans="1:18" ht="18.75">
      <c r="A47" s="82"/>
      <c r="B47" s="38"/>
      <c r="C47" s="40"/>
      <c r="D47" s="40"/>
      <c r="E47" s="40"/>
      <c r="F47" s="40"/>
      <c r="G47" s="40"/>
      <c r="H47" s="40"/>
      <c r="I47" s="40"/>
      <c r="J47" s="82"/>
      <c r="K47" s="38" t="s">
        <v>68</v>
      </c>
      <c r="L47" s="38"/>
      <c r="M47" s="40"/>
      <c r="N47" s="66">
        <f>E11+E19+E28+E36+E44+N11+N19+N28+N36+N44</f>
        <v>200.25</v>
      </c>
      <c r="O47" s="66">
        <f>F11+F19+F28+F36+F44+O11+O19+O28+O36+O44</f>
        <v>208.95000000000002</v>
      </c>
      <c r="P47" s="66">
        <f>G11+G19+G28+G36+G44+P11+P19+P28+P36+P44</f>
        <v>808.35</v>
      </c>
      <c r="Q47" s="66">
        <f>H11+H19+H28+H36+H44+Q11+Q19+Q28+Q36+Q44</f>
        <v>6304.51</v>
      </c>
      <c r="R47" s="40"/>
    </row>
    <row r="48" spans="1:18" ht="18.75">
      <c r="A48" s="82"/>
      <c r="B48" s="38"/>
      <c r="C48" s="38"/>
      <c r="D48" s="40"/>
      <c r="E48" s="40"/>
      <c r="F48" s="40"/>
      <c r="G48" s="40"/>
      <c r="H48" s="40"/>
      <c r="I48" s="40"/>
      <c r="J48" s="82"/>
      <c r="K48" s="38"/>
      <c r="L48" s="38"/>
      <c r="M48" s="40"/>
      <c r="N48" s="66">
        <f>N47/10</f>
        <v>20.024999999999999</v>
      </c>
      <c r="O48" s="66">
        <f t="shared" ref="O48:Q48" si="9">O47/10</f>
        <v>20.895000000000003</v>
      </c>
      <c r="P48" s="66">
        <f t="shared" si="9"/>
        <v>80.835000000000008</v>
      </c>
      <c r="Q48" s="66">
        <f t="shared" si="9"/>
        <v>630.45100000000002</v>
      </c>
      <c r="R48" s="40"/>
    </row>
    <row r="49" spans="1:18" ht="18.75">
      <c r="A49" s="82"/>
      <c r="B49" s="38"/>
      <c r="C49" s="38"/>
      <c r="D49" s="40"/>
      <c r="E49" s="40"/>
      <c r="F49" s="40"/>
      <c r="G49" s="40"/>
      <c r="H49" s="40"/>
      <c r="I49" s="40"/>
      <c r="J49" s="82"/>
      <c r="K49" s="38" t="s">
        <v>23</v>
      </c>
      <c r="L49" s="38"/>
      <c r="M49" s="40"/>
      <c r="N49" s="65">
        <v>1</v>
      </c>
      <c r="O49" s="65">
        <v>1</v>
      </c>
      <c r="P49" s="65">
        <v>4</v>
      </c>
      <c r="Q49" s="40"/>
      <c r="R49" s="40"/>
    </row>
    <row r="50" spans="1:18" ht="15.75">
      <c r="A50" s="84"/>
      <c r="D50" s="1"/>
      <c r="E50" s="1"/>
      <c r="F50" s="1"/>
      <c r="G50" s="1"/>
      <c r="H50" s="1"/>
      <c r="I50" s="1"/>
      <c r="J50" s="84"/>
      <c r="M50" s="1"/>
      <c r="N50" s="1"/>
      <c r="O50" s="1"/>
      <c r="P50" s="1"/>
      <c r="Q50" s="1"/>
      <c r="R50" s="1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59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R46"/>
  <sheetViews>
    <sheetView view="pageBreakPreview" zoomScale="60" workbookViewId="0">
      <selection sqref="A1:R46"/>
    </sheetView>
  </sheetViews>
  <sheetFormatPr defaultRowHeight="15"/>
  <cols>
    <col min="1" max="1" width="16" customWidth="1"/>
    <col min="2" max="2" width="39.140625" customWidth="1"/>
    <col min="3" max="3" width="12" customWidth="1"/>
    <col min="4" max="4" width="10.7109375" customWidth="1"/>
    <col min="7" max="7" width="10.28515625" customWidth="1"/>
    <col min="8" max="8" width="17.7109375" customWidth="1"/>
    <col min="9" max="9" width="16.28515625" customWidth="1"/>
    <col min="10" max="10" width="15.28515625" customWidth="1"/>
    <col min="11" max="11" width="38" customWidth="1"/>
    <col min="12" max="12" width="12.28515625" customWidth="1"/>
    <col min="13" max="13" width="11" customWidth="1"/>
    <col min="14" max="14" width="10" customWidth="1"/>
    <col min="15" max="15" width="9.42578125" bestFit="1" customWidth="1"/>
    <col min="16" max="16" width="10.5703125" customWidth="1"/>
    <col min="17" max="18" width="17.42578125" customWidth="1"/>
  </cols>
  <sheetData>
    <row r="1" spans="1:18" ht="18.75">
      <c r="A1" s="2"/>
      <c r="B1" s="222" t="s">
        <v>45</v>
      </c>
      <c r="C1" s="222"/>
      <c r="D1" s="222"/>
      <c r="E1" s="222"/>
      <c r="F1" s="222"/>
      <c r="G1" s="222"/>
      <c r="H1" s="1"/>
      <c r="I1" s="1"/>
      <c r="J1" s="2"/>
      <c r="M1" s="1"/>
      <c r="N1" s="1"/>
      <c r="O1" s="1"/>
      <c r="P1" s="1"/>
      <c r="Q1" s="1"/>
      <c r="R1" s="1"/>
    </row>
    <row r="2" spans="1:18" ht="18.75">
      <c r="A2" s="87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86"/>
    </row>
    <row r="3" spans="1:18" ht="15.75">
      <c r="A3" s="241" t="s">
        <v>54</v>
      </c>
      <c r="B3" s="242" t="s">
        <v>55</v>
      </c>
      <c r="C3" s="242" t="s">
        <v>56</v>
      </c>
      <c r="D3" s="243" t="s">
        <v>1</v>
      </c>
      <c r="E3" s="244" t="s">
        <v>2</v>
      </c>
      <c r="F3" s="245"/>
      <c r="G3" s="246"/>
      <c r="H3" s="243" t="s">
        <v>3</v>
      </c>
      <c r="I3" s="241" t="s">
        <v>0</v>
      </c>
      <c r="J3" s="241" t="s">
        <v>54</v>
      </c>
      <c r="K3" s="242" t="s">
        <v>55</v>
      </c>
      <c r="L3" s="242" t="s">
        <v>56</v>
      </c>
      <c r="M3" s="243" t="s">
        <v>1</v>
      </c>
      <c r="N3" s="244" t="s">
        <v>2</v>
      </c>
      <c r="O3" s="245"/>
      <c r="P3" s="246"/>
      <c r="Q3" s="243" t="s">
        <v>3</v>
      </c>
      <c r="R3" s="241" t="s">
        <v>0</v>
      </c>
    </row>
    <row r="4" spans="1:18" ht="15.75">
      <c r="A4" s="237"/>
      <c r="B4" s="235"/>
      <c r="C4" s="235"/>
      <c r="D4" s="233"/>
      <c r="E4" s="64" t="s">
        <v>4</v>
      </c>
      <c r="F4" s="64" t="s">
        <v>5</v>
      </c>
      <c r="G4" s="64" t="s">
        <v>6</v>
      </c>
      <c r="H4" s="233"/>
      <c r="I4" s="237"/>
      <c r="J4" s="237"/>
      <c r="K4" s="235"/>
      <c r="L4" s="235"/>
      <c r="M4" s="233"/>
      <c r="N4" s="64" t="s">
        <v>4</v>
      </c>
      <c r="O4" s="64" t="s">
        <v>5</v>
      </c>
      <c r="P4" s="64" t="s">
        <v>6</v>
      </c>
      <c r="Q4" s="233"/>
      <c r="R4" s="237"/>
    </row>
    <row r="5" spans="1:18" ht="37.5">
      <c r="A5" s="59" t="s">
        <v>57</v>
      </c>
      <c r="B5" s="34"/>
      <c r="C5" s="35"/>
      <c r="D5" s="36"/>
      <c r="E5" s="18"/>
      <c r="F5" s="18"/>
      <c r="G5" s="18"/>
      <c r="H5" s="36"/>
      <c r="I5" s="36"/>
      <c r="J5" s="59" t="s">
        <v>63</v>
      </c>
      <c r="K5" s="34"/>
      <c r="L5" s="35"/>
      <c r="M5" s="36"/>
      <c r="N5" s="18"/>
      <c r="O5" s="18"/>
      <c r="P5" s="18"/>
      <c r="Q5" s="36"/>
      <c r="R5" s="63"/>
    </row>
    <row r="6" spans="1:18" ht="56.25">
      <c r="A6" s="6" t="s">
        <v>43</v>
      </c>
      <c r="B6" s="23" t="s">
        <v>86</v>
      </c>
      <c r="C6" s="21">
        <v>150</v>
      </c>
      <c r="D6" s="22"/>
      <c r="E6" s="22">
        <v>14.68</v>
      </c>
      <c r="F6" s="22">
        <v>15.67</v>
      </c>
      <c r="G6" s="22">
        <v>3.24</v>
      </c>
      <c r="H6" s="22">
        <v>277</v>
      </c>
      <c r="I6" s="3">
        <v>340</v>
      </c>
      <c r="J6" s="6" t="s">
        <v>43</v>
      </c>
      <c r="K6" s="17" t="s">
        <v>87</v>
      </c>
      <c r="L6" s="19" t="s">
        <v>7</v>
      </c>
      <c r="M6" s="20"/>
      <c r="N6" s="20">
        <v>10.69</v>
      </c>
      <c r="O6" s="20">
        <v>12.17</v>
      </c>
      <c r="P6" s="20">
        <v>44.94</v>
      </c>
      <c r="Q6" s="18">
        <v>361</v>
      </c>
      <c r="R6" s="16">
        <v>362</v>
      </c>
    </row>
    <row r="7" spans="1:18" ht="18.75">
      <c r="A7" s="3"/>
      <c r="B7" s="17" t="s">
        <v>8</v>
      </c>
      <c r="C7" s="21">
        <v>30</v>
      </c>
      <c r="D7" s="22"/>
      <c r="E7" s="22">
        <v>0.6</v>
      </c>
      <c r="F7" s="22">
        <v>1.8</v>
      </c>
      <c r="G7" s="22">
        <v>2.52</v>
      </c>
      <c r="H7" s="22">
        <v>44.1</v>
      </c>
      <c r="I7" s="3"/>
      <c r="J7" s="3"/>
      <c r="K7" s="17" t="s">
        <v>9</v>
      </c>
      <c r="L7" s="21" t="s">
        <v>25</v>
      </c>
      <c r="M7" s="22"/>
      <c r="N7" s="22">
        <v>0.19</v>
      </c>
      <c r="O7" s="22">
        <v>0.04</v>
      </c>
      <c r="P7" s="22">
        <v>6.42</v>
      </c>
      <c r="Q7" s="22">
        <v>43.9</v>
      </c>
      <c r="R7" s="3">
        <v>685</v>
      </c>
    </row>
    <row r="8" spans="1:18" ht="18.75">
      <c r="A8" s="3"/>
      <c r="B8" s="17" t="s">
        <v>13</v>
      </c>
      <c r="C8" s="21" t="s">
        <v>24</v>
      </c>
      <c r="D8" s="22"/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/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18.75">
      <c r="A9" s="3"/>
      <c r="B9" s="17" t="s">
        <v>10</v>
      </c>
      <c r="C9" s="19">
        <v>40</v>
      </c>
      <c r="D9" s="22"/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15</v>
      </c>
      <c r="M9" s="20"/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18.75">
      <c r="A10" s="3"/>
      <c r="B10" s="29" t="s">
        <v>36</v>
      </c>
      <c r="C10" s="16" t="s">
        <v>35</v>
      </c>
      <c r="D10" s="18"/>
      <c r="E10" s="18">
        <v>1.8</v>
      </c>
      <c r="F10" s="18">
        <v>2.86</v>
      </c>
      <c r="G10" s="18">
        <v>41.44</v>
      </c>
      <c r="H10" s="18">
        <v>139.4</v>
      </c>
      <c r="I10" s="3"/>
      <c r="J10" s="3"/>
      <c r="K10" s="17"/>
      <c r="L10" s="21"/>
      <c r="M10" s="22"/>
      <c r="N10" s="21"/>
      <c r="O10" s="21"/>
      <c r="P10" s="21"/>
      <c r="Q10" s="21"/>
      <c r="R10" s="3"/>
    </row>
    <row r="11" spans="1:18" ht="37.5">
      <c r="A11" s="60" t="s">
        <v>58</v>
      </c>
      <c r="B11" s="26"/>
      <c r="C11" s="27">
        <v>469</v>
      </c>
      <c r="D11" s="28">
        <v>49.15</v>
      </c>
      <c r="E11" s="28">
        <f>SUM(E6:E10)</f>
        <v>20.420000000000002</v>
      </c>
      <c r="F11" s="28">
        <f>SUM(F6:F10)</f>
        <v>20.7</v>
      </c>
      <c r="G11" s="28">
        <f>SUM(G6:G10)</f>
        <v>82.08</v>
      </c>
      <c r="H11" s="28">
        <f>SUM(H6:H10)</f>
        <v>625</v>
      </c>
      <c r="I11" s="3"/>
      <c r="J11" s="60" t="s">
        <v>58</v>
      </c>
      <c r="K11" s="26"/>
      <c r="L11" s="27">
        <v>427</v>
      </c>
      <c r="M11" s="28">
        <v>49.15</v>
      </c>
      <c r="N11" s="28">
        <f>SUM(N6:N10)</f>
        <v>16.639999999999997</v>
      </c>
      <c r="O11" s="28">
        <f>SUM(O6:O10)</f>
        <v>16.88</v>
      </c>
      <c r="P11" s="28">
        <f>SUM(P6:P10)</f>
        <v>66.12</v>
      </c>
      <c r="Q11" s="28">
        <f>SUM(Q6:Q10)</f>
        <v>537.03</v>
      </c>
      <c r="R11" s="31"/>
    </row>
    <row r="12" spans="1:18" ht="37.5">
      <c r="A12" s="59" t="s">
        <v>59</v>
      </c>
      <c r="B12" s="34"/>
      <c r="C12" s="35"/>
      <c r="D12" s="36"/>
      <c r="E12" s="18"/>
      <c r="F12" s="18"/>
      <c r="G12" s="18"/>
      <c r="H12" s="36"/>
      <c r="I12" s="5"/>
      <c r="J12" s="59" t="s">
        <v>64</v>
      </c>
      <c r="K12" s="34"/>
      <c r="L12" s="35"/>
      <c r="M12" s="36"/>
      <c r="N12" s="18"/>
      <c r="O12" s="18"/>
      <c r="P12" s="18"/>
      <c r="Q12" s="36"/>
      <c r="R12" s="5"/>
    </row>
    <row r="13" spans="1:18" ht="18.75">
      <c r="A13" s="6" t="s">
        <v>43</v>
      </c>
      <c r="B13" s="17" t="s">
        <v>11</v>
      </c>
      <c r="C13" s="21">
        <v>250</v>
      </c>
      <c r="D13" s="22"/>
      <c r="E13" s="22">
        <v>11.1</v>
      </c>
      <c r="F13" s="22">
        <v>14.03</v>
      </c>
      <c r="G13" s="22">
        <v>50.07</v>
      </c>
      <c r="H13" s="25">
        <v>451.13</v>
      </c>
      <c r="I13" s="3">
        <v>492</v>
      </c>
      <c r="J13" s="6" t="s">
        <v>43</v>
      </c>
      <c r="K13" s="53" t="s">
        <v>88</v>
      </c>
      <c r="L13" s="54" t="s">
        <v>89</v>
      </c>
      <c r="M13" s="49"/>
      <c r="N13" s="49">
        <v>10.56</v>
      </c>
      <c r="O13" s="49">
        <v>11.69</v>
      </c>
      <c r="P13" s="49">
        <v>23.48</v>
      </c>
      <c r="Q13" s="49">
        <v>177.47</v>
      </c>
      <c r="R13" s="52">
        <v>462</v>
      </c>
    </row>
    <row r="14" spans="1:18" ht="37.5">
      <c r="A14" s="3"/>
      <c r="B14" s="17" t="s">
        <v>90</v>
      </c>
      <c r="C14" s="21">
        <v>20</v>
      </c>
      <c r="D14" s="22"/>
      <c r="E14" s="18">
        <v>0.42</v>
      </c>
      <c r="F14" s="18">
        <v>7.0000000000000007E-2</v>
      </c>
      <c r="G14" s="18">
        <v>2.04</v>
      </c>
      <c r="H14" s="18">
        <v>10.45</v>
      </c>
      <c r="I14" s="3"/>
      <c r="J14" s="3"/>
      <c r="K14" s="17" t="s">
        <v>12</v>
      </c>
      <c r="L14" s="16">
        <v>130</v>
      </c>
      <c r="M14" s="18"/>
      <c r="N14" s="18">
        <v>4.6100000000000003</v>
      </c>
      <c r="O14" s="18">
        <v>4.26</v>
      </c>
      <c r="P14" s="18">
        <v>28.43</v>
      </c>
      <c r="Q14" s="18">
        <v>170.56</v>
      </c>
      <c r="R14" s="16">
        <v>332</v>
      </c>
    </row>
    <row r="15" spans="1:18" ht="18.75">
      <c r="A15" s="3"/>
      <c r="B15" s="17" t="s">
        <v>47</v>
      </c>
      <c r="C15" s="19">
        <v>200</v>
      </c>
      <c r="D15" s="20"/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17" t="s">
        <v>47</v>
      </c>
      <c r="L15" s="19">
        <v>200</v>
      </c>
      <c r="M15" s="20"/>
      <c r="N15" s="20">
        <v>1.1399999999999999</v>
      </c>
      <c r="O15" s="20">
        <v>0.66</v>
      </c>
      <c r="P15" s="20">
        <v>6.82</v>
      </c>
      <c r="Q15" s="18">
        <v>37.799999999999997</v>
      </c>
      <c r="R15" s="3">
        <v>692</v>
      </c>
    </row>
    <row r="16" spans="1:18" ht="18.75">
      <c r="A16" s="3"/>
      <c r="B16" s="17" t="s">
        <v>10</v>
      </c>
      <c r="C16" s="19">
        <v>40</v>
      </c>
      <c r="D16" s="22"/>
      <c r="E16" s="20">
        <v>3.04</v>
      </c>
      <c r="F16" s="20">
        <v>0.32</v>
      </c>
      <c r="G16" s="20">
        <v>19.68</v>
      </c>
      <c r="H16" s="20">
        <v>104.5</v>
      </c>
      <c r="I16" s="3"/>
      <c r="J16" s="3"/>
      <c r="K16" s="17" t="s">
        <v>10</v>
      </c>
      <c r="L16" s="19">
        <v>30</v>
      </c>
      <c r="M16" s="22"/>
      <c r="N16" s="20">
        <v>2.2799999999999998</v>
      </c>
      <c r="O16" s="20">
        <v>0.24</v>
      </c>
      <c r="P16" s="20">
        <v>14.76</v>
      </c>
      <c r="Q16" s="20">
        <v>78.38</v>
      </c>
      <c r="R16" s="3"/>
    </row>
    <row r="17" spans="1:18" ht="37.5">
      <c r="A17" s="3"/>
      <c r="B17" s="17" t="s">
        <v>14</v>
      </c>
      <c r="C17" s="19">
        <v>15</v>
      </c>
      <c r="D17" s="20"/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3"/>
      <c r="K17" s="33" t="s">
        <v>91</v>
      </c>
      <c r="L17" s="24">
        <v>100</v>
      </c>
      <c r="M17" s="25"/>
      <c r="N17" s="25">
        <v>2.6</v>
      </c>
      <c r="O17" s="25">
        <v>4.7</v>
      </c>
      <c r="P17" s="25">
        <v>11.3</v>
      </c>
      <c r="Q17" s="25">
        <v>103</v>
      </c>
      <c r="R17" s="19">
        <v>698</v>
      </c>
    </row>
    <row r="18" spans="1:18" ht="37.5">
      <c r="A18" s="60" t="s">
        <v>58</v>
      </c>
      <c r="B18" s="26"/>
      <c r="C18" s="27">
        <f t="shared" ref="C18:H18" si="0">SUM(C13:C17)</f>
        <v>525</v>
      </c>
      <c r="D18" s="28">
        <v>49.15</v>
      </c>
      <c r="E18" s="28">
        <f t="shared" si="0"/>
        <v>19.18</v>
      </c>
      <c r="F18" s="28">
        <f t="shared" si="0"/>
        <v>19.509999999999998</v>
      </c>
      <c r="G18" s="28">
        <f t="shared" si="0"/>
        <v>78.61</v>
      </c>
      <c r="H18" s="28">
        <f t="shared" si="0"/>
        <v>657.63</v>
      </c>
      <c r="I18" s="6"/>
      <c r="J18" s="60" t="s">
        <v>58</v>
      </c>
      <c r="K18" s="26"/>
      <c r="L18" s="27">
        <v>585</v>
      </c>
      <c r="M18" s="28">
        <v>49.15</v>
      </c>
      <c r="N18" s="28">
        <f>SUM(N13:N17)</f>
        <v>21.190000000000005</v>
      </c>
      <c r="O18" s="28">
        <f>SUM(O13:O17)</f>
        <v>21.549999999999997</v>
      </c>
      <c r="P18" s="28">
        <f>SUM(P13:P17)</f>
        <v>84.789999999999992</v>
      </c>
      <c r="Q18" s="28">
        <f>SUM(Q13:Q17)</f>
        <v>567.21</v>
      </c>
      <c r="R18" s="31"/>
    </row>
    <row r="19" spans="1:18" ht="37.5">
      <c r="A19" s="59" t="s">
        <v>60</v>
      </c>
      <c r="B19" s="34"/>
      <c r="C19" s="35"/>
      <c r="D19" s="36"/>
      <c r="E19" s="18"/>
      <c r="F19" s="18"/>
      <c r="G19" s="18"/>
      <c r="H19" s="36"/>
      <c r="I19" s="5"/>
      <c r="J19" s="59" t="s">
        <v>65</v>
      </c>
      <c r="K19" s="34"/>
      <c r="L19" s="35"/>
      <c r="M19" s="36"/>
      <c r="N19" s="18"/>
      <c r="O19" s="18"/>
      <c r="P19" s="18"/>
      <c r="Q19" s="36"/>
      <c r="R19" s="5"/>
    </row>
    <row r="20" spans="1:18" ht="18.75">
      <c r="A20" s="6" t="s">
        <v>43</v>
      </c>
      <c r="B20" s="17" t="s">
        <v>16</v>
      </c>
      <c r="C20" s="19" t="s">
        <v>92</v>
      </c>
      <c r="D20" s="20"/>
      <c r="E20" s="49">
        <v>8.76</v>
      </c>
      <c r="F20" s="20">
        <v>13.68</v>
      </c>
      <c r="G20" s="20">
        <v>17.59</v>
      </c>
      <c r="H20" s="20">
        <v>186</v>
      </c>
      <c r="I20" s="3">
        <v>437</v>
      </c>
      <c r="J20" s="6" t="s">
        <v>43</v>
      </c>
      <c r="K20" s="17" t="s">
        <v>48</v>
      </c>
      <c r="L20" s="21">
        <v>90</v>
      </c>
      <c r="M20" s="22"/>
      <c r="N20" s="22">
        <v>6.16</v>
      </c>
      <c r="O20" s="22">
        <v>6.98</v>
      </c>
      <c r="P20" s="22">
        <v>12.01</v>
      </c>
      <c r="Q20" s="22">
        <v>152.52000000000001</v>
      </c>
      <c r="R20" s="3">
        <v>500</v>
      </c>
    </row>
    <row r="21" spans="1:18" ht="18.75">
      <c r="A21" s="6"/>
      <c r="B21" s="17" t="s">
        <v>17</v>
      </c>
      <c r="C21" s="19">
        <v>130</v>
      </c>
      <c r="D21" s="20"/>
      <c r="E21" s="20">
        <v>7.36</v>
      </c>
      <c r="F21" s="20">
        <v>5.69</v>
      </c>
      <c r="G21" s="20">
        <v>33.229999999999997</v>
      </c>
      <c r="H21" s="20">
        <v>213.2</v>
      </c>
      <c r="I21" s="3">
        <v>508</v>
      </c>
      <c r="J21" s="3"/>
      <c r="K21" s="17" t="s">
        <v>18</v>
      </c>
      <c r="L21" s="21">
        <v>150</v>
      </c>
      <c r="M21" s="22"/>
      <c r="N21" s="22">
        <v>3.46</v>
      </c>
      <c r="O21" s="22">
        <v>4.8</v>
      </c>
      <c r="P21" s="22">
        <v>34.96</v>
      </c>
      <c r="Q21" s="22">
        <v>196.9</v>
      </c>
      <c r="R21" s="3">
        <v>512</v>
      </c>
    </row>
    <row r="22" spans="1:18" ht="18.75">
      <c r="A22" s="3"/>
      <c r="B22" s="17" t="s">
        <v>93</v>
      </c>
      <c r="C22" s="16">
        <v>20</v>
      </c>
      <c r="D22" s="18"/>
      <c r="E22" s="18">
        <v>0.25</v>
      </c>
      <c r="F22" s="18">
        <v>0.05</v>
      </c>
      <c r="G22" s="18">
        <v>0.87</v>
      </c>
      <c r="H22" s="18">
        <v>4.88</v>
      </c>
      <c r="I22" s="8">
        <v>45</v>
      </c>
      <c r="J22" s="3"/>
      <c r="K22" s="17" t="s">
        <v>27</v>
      </c>
      <c r="L22" s="21">
        <v>20</v>
      </c>
      <c r="M22" s="22"/>
      <c r="N22" s="22">
        <v>1.1000000000000001</v>
      </c>
      <c r="O22" s="22">
        <v>0.74</v>
      </c>
      <c r="P22" s="22">
        <v>2.91</v>
      </c>
      <c r="Q22" s="22">
        <v>22.2</v>
      </c>
      <c r="R22" s="16">
        <v>588</v>
      </c>
    </row>
    <row r="23" spans="1:18" ht="18.75">
      <c r="A23" s="8"/>
      <c r="B23" s="17" t="s">
        <v>9</v>
      </c>
      <c r="C23" s="21" t="s">
        <v>25</v>
      </c>
      <c r="D23" s="22"/>
      <c r="E23" s="22">
        <v>0.19</v>
      </c>
      <c r="F23" s="22">
        <v>0.04</v>
      </c>
      <c r="G23" s="22">
        <v>6.42</v>
      </c>
      <c r="H23" s="22">
        <v>43.9</v>
      </c>
      <c r="I23" s="3">
        <v>685</v>
      </c>
      <c r="J23" s="3"/>
      <c r="K23" s="43" t="s">
        <v>44</v>
      </c>
      <c r="L23" s="52">
        <v>40</v>
      </c>
      <c r="M23" s="18"/>
      <c r="N23" s="18">
        <v>0.53</v>
      </c>
      <c r="O23" s="18">
        <v>1.8</v>
      </c>
      <c r="P23" s="18">
        <v>3.04</v>
      </c>
      <c r="Q23" s="18">
        <v>30.4</v>
      </c>
      <c r="R23" s="8">
        <v>45</v>
      </c>
    </row>
    <row r="24" spans="1:18" ht="37.5">
      <c r="A24" s="3"/>
      <c r="B24" s="17" t="s">
        <v>10</v>
      </c>
      <c r="C24" s="19">
        <v>40</v>
      </c>
      <c r="D24" s="22"/>
      <c r="E24" s="20">
        <v>3.04</v>
      </c>
      <c r="F24" s="20">
        <v>0.32</v>
      </c>
      <c r="G24" s="20">
        <v>19.68</v>
      </c>
      <c r="H24" s="20">
        <v>104.5</v>
      </c>
      <c r="I24" s="3"/>
      <c r="J24" s="60"/>
      <c r="K24" s="17" t="s">
        <v>49</v>
      </c>
      <c r="L24" s="19">
        <v>200</v>
      </c>
      <c r="M24" s="22"/>
      <c r="N24" s="20">
        <v>3.87</v>
      </c>
      <c r="O24" s="20">
        <v>3.48</v>
      </c>
      <c r="P24" s="20">
        <v>11.1</v>
      </c>
      <c r="Q24" s="20">
        <v>91.2</v>
      </c>
      <c r="R24" s="3">
        <v>690</v>
      </c>
    </row>
    <row r="25" spans="1:18" ht="18.75">
      <c r="A25" s="3"/>
      <c r="B25" s="17"/>
      <c r="C25" s="21"/>
      <c r="D25" s="22"/>
      <c r="E25" s="22"/>
      <c r="F25" s="22"/>
      <c r="G25" s="22"/>
      <c r="H25" s="22"/>
      <c r="I25" s="3"/>
      <c r="J25" s="59"/>
      <c r="K25" s="17" t="s">
        <v>10</v>
      </c>
      <c r="L25" s="19">
        <v>40</v>
      </c>
      <c r="M25" s="22"/>
      <c r="N25" s="20">
        <v>3.04</v>
      </c>
      <c r="O25" s="20">
        <v>0.32</v>
      </c>
      <c r="P25" s="20">
        <v>19.68</v>
      </c>
      <c r="Q25" s="20">
        <v>104.5</v>
      </c>
      <c r="R25" s="3"/>
    </row>
    <row r="26" spans="1:18" ht="18.75">
      <c r="A26" s="3"/>
      <c r="B26" s="26"/>
      <c r="C26" s="27"/>
      <c r="D26" s="28"/>
      <c r="E26" s="28"/>
      <c r="F26" s="28"/>
      <c r="G26" s="28"/>
      <c r="H26" s="28"/>
      <c r="I26" s="6"/>
      <c r="J26" s="6"/>
      <c r="K26" s="17" t="s">
        <v>14</v>
      </c>
      <c r="L26" s="19">
        <v>10</v>
      </c>
      <c r="M26" s="20"/>
      <c r="N26" s="20">
        <v>2.3199999999999998</v>
      </c>
      <c r="O26" s="20">
        <v>2.95</v>
      </c>
      <c r="P26" s="20">
        <v>0</v>
      </c>
      <c r="Q26" s="18">
        <v>35.83</v>
      </c>
      <c r="R26" s="3">
        <v>97</v>
      </c>
    </row>
    <row r="27" spans="1:18" ht="37.5">
      <c r="A27" s="60" t="s">
        <v>58</v>
      </c>
      <c r="B27" s="26"/>
      <c r="C27" s="27">
        <v>512</v>
      </c>
      <c r="D27" s="28">
        <v>49.15</v>
      </c>
      <c r="E27" s="28">
        <f t="shared" ref="E27:H27" si="1">SUM(E20:E26)</f>
        <v>19.600000000000001</v>
      </c>
      <c r="F27" s="28">
        <f t="shared" si="1"/>
        <v>19.78</v>
      </c>
      <c r="G27" s="28">
        <f t="shared" si="1"/>
        <v>77.789999999999992</v>
      </c>
      <c r="H27" s="28">
        <f t="shared" si="1"/>
        <v>552.48</v>
      </c>
      <c r="I27" s="6"/>
      <c r="J27" s="60" t="s">
        <v>58</v>
      </c>
      <c r="K27" s="26"/>
      <c r="L27" s="27">
        <f t="shared" ref="L27:Q27" si="2">SUM(L20:L26)</f>
        <v>550</v>
      </c>
      <c r="M27" s="28">
        <v>49.15</v>
      </c>
      <c r="N27" s="28">
        <f t="shared" si="2"/>
        <v>20.48</v>
      </c>
      <c r="O27" s="28">
        <f t="shared" si="2"/>
        <v>21.07</v>
      </c>
      <c r="P27" s="28">
        <f t="shared" si="2"/>
        <v>83.699999999999989</v>
      </c>
      <c r="Q27" s="28">
        <f t="shared" si="2"/>
        <v>633.55000000000007</v>
      </c>
      <c r="R27" s="30"/>
    </row>
    <row r="28" spans="1:18" ht="37.5">
      <c r="A28" s="59" t="s">
        <v>61</v>
      </c>
      <c r="B28" s="34"/>
      <c r="C28" s="35"/>
      <c r="D28" s="36"/>
      <c r="E28" s="18"/>
      <c r="F28" s="18"/>
      <c r="G28" s="18"/>
      <c r="H28" s="36"/>
      <c r="I28" s="5"/>
      <c r="J28" s="59" t="s">
        <v>66</v>
      </c>
      <c r="K28" s="34"/>
      <c r="L28" s="35"/>
      <c r="M28" s="36"/>
      <c r="N28" s="18"/>
      <c r="O28" s="18"/>
      <c r="P28" s="18"/>
      <c r="Q28" s="36"/>
      <c r="R28" s="5"/>
    </row>
    <row r="29" spans="1:18" ht="37.5">
      <c r="A29" s="6" t="s">
        <v>43</v>
      </c>
      <c r="B29" s="17" t="s">
        <v>15</v>
      </c>
      <c r="C29" s="16">
        <v>250</v>
      </c>
      <c r="D29" s="18"/>
      <c r="E29" s="18">
        <v>16.25</v>
      </c>
      <c r="F29" s="18">
        <v>6.15</v>
      </c>
      <c r="G29" s="18">
        <v>27</v>
      </c>
      <c r="H29" s="18">
        <v>211.13</v>
      </c>
      <c r="I29" s="3">
        <v>302</v>
      </c>
      <c r="J29" s="6" t="s">
        <v>43</v>
      </c>
      <c r="K29" s="17" t="s">
        <v>94</v>
      </c>
      <c r="L29" s="16">
        <v>250</v>
      </c>
      <c r="M29" s="18"/>
      <c r="N29" s="18">
        <v>16.600000000000001</v>
      </c>
      <c r="O29" s="18">
        <v>6.77</v>
      </c>
      <c r="P29" s="18">
        <v>28</v>
      </c>
      <c r="Q29" s="18">
        <v>213.63</v>
      </c>
      <c r="R29" s="16">
        <v>302</v>
      </c>
    </row>
    <row r="30" spans="1:18" ht="18.75">
      <c r="A30" s="60"/>
      <c r="B30" s="17" t="s">
        <v>95</v>
      </c>
      <c r="C30" s="16">
        <v>100</v>
      </c>
      <c r="D30" s="18"/>
      <c r="E30" s="18">
        <v>4</v>
      </c>
      <c r="F30" s="18">
        <v>14</v>
      </c>
      <c r="G30" s="18">
        <v>36</v>
      </c>
      <c r="H30" s="18">
        <v>282</v>
      </c>
      <c r="I30" s="3"/>
      <c r="J30" s="3"/>
      <c r="K30" s="17" t="s">
        <v>96</v>
      </c>
      <c r="L30" s="16">
        <v>100</v>
      </c>
      <c r="M30" s="18"/>
      <c r="N30" s="18">
        <v>4</v>
      </c>
      <c r="O30" s="18">
        <v>14</v>
      </c>
      <c r="P30" s="18">
        <v>36</v>
      </c>
      <c r="Q30" s="18">
        <v>282</v>
      </c>
      <c r="R30" s="16"/>
    </row>
    <row r="31" spans="1:18" ht="18.75">
      <c r="A31" s="85"/>
      <c r="B31" s="17" t="s">
        <v>13</v>
      </c>
      <c r="C31" s="21" t="s">
        <v>24</v>
      </c>
      <c r="D31" s="22"/>
      <c r="E31" s="22">
        <v>0.3</v>
      </c>
      <c r="F31" s="22">
        <v>0.05</v>
      </c>
      <c r="G31" s="22">
        <v>15.2</v>
      </c>
      <c r="H31" s="22">
        <v>60</v>
      </c>
      <c r="I31" s="3">
        <v>686</v>
      </c>
      <c r="J31" s="3"/>
      <c r="K31" s="17" t="s">
        <v>13</v>
      </c>
      <c r="L31" s="21" t="s">
        <v>24</v>
      </c>
      <c r="M31" s="22"/>
      <c r="N31" s="22">
        <v>0.3</v>
      </c>
      <c r="O31" s="22">
        <v>0.05</v>
      </c>
      <c r="P31" s="22">
        <v>15.2</v>
      </c>
      <c r="Q31" s="22">
        <v>60</v>
      </c>
      <c r="R31" s="3">
        <v>686</v>
      </c>
    </row>
    <row r="32" spans="1:18" ht="18.75">
      <c r="A32" s="3"/>
      <c r="B32" s="58" t="s">
        <v>52</v>
      </c>
      <c r="C32" s="52" t="s">
        <v>35</v>
      </c>
      <c r="D32" s="50"/>
      <c r="E32" s="49">
        <v>0.6</v>
      </c>
      <c r="F32" s="49">
        <v>0.6</v>
      </c>
      <c r="G32" s="49">
        <v>6.7</v>
      </c>
      <c r="H32" s="50">
        <v>66.599999999999994</v>
      </c>
      <c r="I32" s="3"/>
      <c r="J32" s="60"/>
      <c r="K32" s="58" t="s">
        <v>52</v>
      </c>
      <c r="L32" s="52" t="s">
        <v>35</v>
      </c>
      <c r="M32" s="50"/>
      <c r="N32" s="49">
        <v>0.6</v>
      </c>
      <c r="O32" s="49">
        <v>0.6</v>
      </c>
      <c r="P32" s="49">
        <v>6.7</v>
      </c>
      <c r="Q32" s="50">
        <v>66.599999999999994</v>
      </c>
      <c r="R32" s="8"/>
    </row>
    <row r="33" spans="1:18" ht="37.5">
      <c r="A33" s="60" t="s">
        <v>58</v>
      </c>
      <c r="B33" s="26"/>
      <c r="C33" s="30">
        <v>689</v>
      </c>
      <c r="D33" s="32">
        <v>49.15</v>
      </c>
      <c r="E33" s="32">
        <f t="shared" ref="E33:H33" si="3">SUM(E29:E32)</f>
        <v>21.150000000000002</v>
      </c>
      <c r="F33" s="32">
        <f t="shared" si="3"/>
        <v>20.8</v>
      </c>
      <c r="G33" s="32">
        <f t="shared" si="3"/>
        <v>84.9</v>
      </c>
      <c r="H33" s="32">
        <f t="shared" si="3"/>
        <v>619.73</v>
      </c>
      <c r="I33" s="6"/>
      <c r="J33" s="60" t="s">
        <v>58</v>
      </c>
      <c r="K33" s="26"/>
      <c r="L33" s="27">
        <v>689</v>
      </c>
      <c r="M33" s="28">
        <v>49.15</v>
      </c>
      <c r="N33" s="28">
        <f t="shared" ref="N33:Q33" si="4">SUM(N29:N32)</f>
        <v>21.500000000000004</v>
      </c>
      <c r="O33" s="28">
        <f t="shared" si="4"/>
        <v>21.42</v>
      </c>
      <c r="P33" s="28">
        <f t="shared" si="4"/>
        <v>85.9</v>
      </c>
      <c r="Q33" s="28">
        <f t="shared" si="4"/>
        <v>622.23</v>
      </c>
      <c r="R33" s="30"/>
    </row>
    <row r="34" spans="1:18" ht="37.5">
      <c r="A34" s="59" t="s">
        <v>62</v>
      </c>
      <c r="B34" s="34"/>
      <c r="C34" s="35"/>
      <c r="D34" s="36"/>
      <c r="E34" s="18"/>
      <c r="F34" s="18"/>
      <c r="G34" s="18"/>
      <c r="H34" s="36"/>
      <c r="I34" s="5"/>
      <c r="J34" s="59" t="s">
        <v>67</v>
      </c>
      <c r="K34" s="34"/>
      <c r="L34" s="35"/>
      <c r="M34" s="36"/>
      <c r="N34" s="18"/>
      <c r="O34" s="18"/>
      <c r="P34" s="18"/>
      <c r="Q34" s="36"/>
      <c r="R34" s="5"/>
    </row>
    <row r="35" spans="1:18" ht="37.5">
      <c r="A35" s="6" t="s">
        <v>43</v>
      </c>
      <c r="B35" s="17" t="s">
        <v>19</v>
      </c>
      <c r="C35" s="16">
        <v>90</v>
      </c>
      <c r="D35" s="18"/>
      <c r="E35" s="18">
        <v>9.6300000000000008</v>
      </c>
      <c r="F35" s="18">
        <v>11.63</v>
      </c>
      <c r="G35" s="18">
        <v>21.95</v>
      </c>
      <c r="H35" s="18">
        <v>232.78</v>
      </c>
      <c r="I35" s="3">
        <v>498</v>
      </c>
      <c r="J35" s="6" t="s">
        <v>43</v>
      </c>
      <c r="K35" s="17" t="s">
        <v>20</v>
      </c>
      <c r="L35" s="16" t="s">
        <v>21</v>
      </c>
      <c r="M35" s="18"/>
      <c r="N35" s="18">
        <v>13.47</v>
      </c>
      <c r="O35" s="18">
        <v>12.4</v>
      </c>
      <c r="P35" s="18">
        <v>7.04</v>
      </c>
      <c r="Q35" s="18">
        <v>164.8</v>
      </c>
      <c r="R35" s="16">
        <v>374</v>
      </c>
    </row>
    <row r="36" spans="1:18" ht="18.75">
      <c r="A36" s="3"/>
      <c r="B36" s="17" t="s">
        <v>22</v>
      </c>
      <c r="C36" s="19">
        <v>150</v>
      </c>
      <c r="D36" s="20"/>
      <c r="E36" s="20">
        <v>3.3</v>
      </c>
      <c r="F36" s="20">
        <v>5.44</v>
      </c>
      <c r="G36" s="20">
        <v>22.21</v>
      </c>
      <c r="H36" s="20">
        <v>151.4</v>
      </c>
      <c r="I36" s="3">
        <v>520</v>
      </c>
      <c r="J36" s="16"/>
      <c r="K36" s="17" t="s">
        <v>22</v>
      </c>
      <c r="L36" s="19">
        <v>130</v>
      </c>
      <c r="M36" s="20"/>
      <c r="N36" s="20">
        <v>2.66</v>
      </c>
      <c r="O36" s="20">
        <v>4.5999999999999996</v>
      </c>
      <c r="P36" s="20">
        <v>17.18</v>
      </c>
      <c r="Q36" s="20">
        <v>120.81</v>
      </c>
      <c r="R36" s="3">
        <v>520</v>
      </c>
    </row>
    <row r="37" spans="1:18" ht="37.5">
      <c r="A37" s="16"/>
      <c r="B37" s="17" t="s">
        <v>38</v>
      </c>
      <c r="C37" s="21">
        <v>20</v>
      </c>
      <c r="D37" s="22"/>
      <c r="E37" s="22">
        <v>0.59</v>
      </c>
      <c r="F37" s="22">
        <v>0.03</v>
      </c>
      <c r="G37" s="22">
        <v>1.19</v>
      </c>
      <c r="H37" s="22">
        <v>7.4</v>
      </c>
      <c r="I37" s="16"/>
      <c r="J37" s="3"/>
      <c r="K37" s="17" t="s">
        <v>93</v>
      </c>
      <c r="L37" s="16">
        <v>25</v>
      </c>
      <c r="M37" s="18"/>
      <c r="N37" s="18">
        <v>0.3</v>
      </c>
      <c r="O37" s="18">
        <v>1</v>
      </c>
      <c r="P37" s="18">
        <v>5.3</v>
      </c>
      <c r="Q37" s="18">
        <v>28.3</v>
      </c>
      <c r="R37" s="8">
        <v>45</v>
      </c>
    </row>
    <row r="38" spans="1:18" ht="18.75">
      <c r="A38" s="3"/>
      <c r="B38" s="17" t="s">
        <v>47</v>
      </c>
      <c r="C38" s="19">
        <v>200</v>
      </c>
      <c r="D38" s="20"/>
      <c r="E38" s="20">
        <v>1.1399999999999999</v>
      </c>
      <c r="F38" s="20">
        <v>0.66</v>
      </c>
      <c r="G38" s="20">
        <v>6.82</v>
      </c>
      <c r="H38" s="18">
        <v>37.799999999999997</v>
      </c>
      <c r="I38" s="3">
        <v>692</v>
      </c>
      <c r="J38" s="3"/>
      <c r="K38" s="17" t="s">
        <v>9</v>
      </c>
      <c r="L38" s="21" t="s">
        <v>25</v>
      </c>
      <c r="M38" s="22"/>
      <c r="N38" s="22">
        <v>0.19</v>
      </c>
      <c r="O38" s="22">
        <v>0.04</v>
      </c>
      <c r="P38" s="22">
        <v>6.42</v>
      </c>
      <c r="Q38" s="22">
        <v>43.9</v>
      </c>
      <c r="R38" s="3">
        <v>685</v>
      </c>
    </row>
    <row r="39" spans="1:18" ht="18.75">
      <c r="A39" s="3"/>
      <c r="B39" s="17" t="s">
        <v>10</v>
      </c>
      <c r="C39" s="19">
        <v>40</v>
      </c>
      <c r="D39" s="22"/>
      <c r="E39" s="20">
        <v>3.04</v>
      </c>
      <c r="F39" s="20">
        <v>0.32</v>
      </c>
      <c r="G39" s="20">
        <v>19.68</v>
      </c>
      <c r="H39" s="20">
        <v>104.5</v>
      </c>
      <c r="I39" s="3"/>
      <c r="J39" s="60"/>
      <c r="K39" s="17" t="s">
        <v>10</v>
      </c>
      <c r="L39" s="19">
        <v>40</v>
      </c>
      <c r="M39" s="22"/>
      <c r="N39" s="20">
        <v>3.04</v>
      </c>
      <c r="O39" s="20">
        <v>0.32</v>
      </c>
      <c r="P39" s="20">
        <v>19.68</v>
      </c>
      <c r="Q39" s="20">
        <v>104.5</v>
      </c>
      <c r="R39" s="3"/>
    </row>
    <row r="40" spans="1:18" ht="18.75">
      <c r="A40" s="3"/>
      <c r="B40" s="17"/>
      <c r="C40" s="19"/>
      <c r="D40" s="20"/>
      <c r="E40" s="20"/>
      <c r="F40" s="20"/>
      <c r="G40" s="20"/>
      <c r="H40" s="18"/>
      <c r="I40" s="3"/>
      <c r="J40" s="60"/>
      <c r="K40" s="29" t="s">
        <v>36</v>
      </c>
      <c r="L40" s="16" t="s">
        <v>35</v>
      </c>
      <c r="M40" s="18"/>
      <c r="N40" s="18">
        <v>1.8</v>
      </c>
      <c r="O40" s="18">
        <v>2.86</v>
      </c>
      <c r="P40" s="18">
        <v>31.44</v>
      </c>
      <c r="Q40" s="18">
        <v>139.4</v>
      </c>
      <c r="R40" s="3"/>
    </row>
    <row r="41" spans="1:18" ht="37.5">
      <c r="A41" s="60" t="s">
        <v>58</v>
      </c>
      <c r="B41" s="26"/>
      <c r="C41" s="27">
        <f t="shared" ref="C41:H41" si="5">SUM(C35:C40)</f>
        <v>500</v>
      </c>
      <c r="D41" s="28">
        <v>49.15</v>
      </c>
      <c r="E41" s="28">
        <f t="shared" si="5"/>
        <v>17.7</v>
      </c>
      <c r="F41" s="28">
        <f t="shared" si="5"/>
        <v>18.080000000000002</v>
      </c>
      <c r="G41" s="28">
        <f t="shared" si="5"/>
        <v>71.849999999999994</v>
      </c>
      <c r="H41" s="28">
        <f t="shared" si="5"/>
        <v>533.88</v>
      </c>
      <c r="I41" s="6"/>
      <c r="J41" s="60" t="s">
        <v>58</v>
      </c>
      <c r="K41" s="26"/>
      <c r="L41" s="27">
        <v>572</v>
      </c>
      <c r="M41" s="28">
        <v>49.15</v>
      </c>
      <c r="N41" s="28">
        <f>SUM(N35:N40)</f>
        <v>21.460000000000004</v>
      </c>
      <c r="O41" s="28">
        <f>SUM(O35:O40)</f>
        <v>21.22</v>
      </c>
      <c r="P41" s="28">
        <f>SUM(P35:P40)</f>
        <v>87.06</v>
      </c>
      <c r="Q41" s="28">
        <f>SUM(Q35:Q40)</f>
        <v>601.71</v>
      </c>
      <c r="R41" s="30"/>
    </row>
    <row r="42" spans="1:18" ht="18.75">
      <c r="A42" s="3"/>
      <c r="B42" s="3"/>
      <c r="C42" s="17"/>
      <c r="D42" s="21"/>
      <c r="E42" s="22"/>
      <c r="F42" s="22"/>
      <c r="G42" s="22"/>
      <c r="H42" s="22"/>
      <c r="I42" s="3"/>
      <c r="J42" s="3"/>
      <c r="K42" s="61"/>
      <c r="L42" s="61"/>
      <c r="M42" s="62"/>
      <c r="N42" s="62"/>
      <c r="O42" s="62"/>
      <c r="P42" s="62"/>
      <c r="Q42" s="62"/>
      <c r="R42" s="3"/>
    </row>
    <row r="43" spans="1:18" ht="18.75">
      <c r="A43" s="85"/>
      <c r="B43" s="38"/>
      <c r="C43" s="40"/>
      <c r="D43" s="40"/>
      <c r="E43" s="40"/>
      <c r="F43" s="40"/>
      <c r="G43" s="40"/>
      <c r="H43" s="40"/>
      <c r="I43" s="40"/>
      <c r="J43" s="85"/>
      <c r="K43" s="38"/>
      <c r="L43" s="38"/>
      <c r="M43" s="40"/>
      <c r="N43" s="40"/>
      <c r="O43" s="40"/>
      <c r="P43" s="40"/>
      <c r="Q43" s="40"/>
      <c r="R43" s="40"/>
    </row>
    <row r="44" spans="1:18" ht="18.75">
      <c r="A44" s="85"/>
      <c r="B44" s="38"/>
      <c r="C44" s="40"/>
      <c r="D44" s="40"/>
      <c r="E44" s="40"/>
      <c r="F44" s="40"/>
      <c r="G44" s="40"/>
      <c r="H44" s="40"/>
      <c r="I44" s="40"/>
      <c r="J44" s="85"/>
      <c r="K44" s="38" t="s">
        <v>68</v>
      </c>
      <c r="L44" s="38"/>
      <c r="M44" s="40"/>
      <c r="N44" s="66">
        <f>E11+E18+E27+E33+E41+N11+N18+N27+N33+N41</f>
        <v>199.32000000000002</v>
      </c>
      <c r="O44" s="66">
        <f t="shared" ref="O44:Q44" si="6">F11+F18+F27+F33+F41+O11+O18+O27+O33+O41</f>
        <v>201.00999999999996</v>
      </c>
      <c r="P44" s="66">
        <f t="shared" si="6"/>
        <v>802.8</v>
      </c>
      <c r="Q44" s="66">
        <f t="shared" si="6"/>
        <v>5950.45</v>
      </c>
      <c r="R44" s="40"/>
    </row>
    <row r="45" spans="1:18" ht="18.75">
      <c r="A45" s="85"/>
      <c r="B45" s="38"/>
      <c r="C45" s="38"/>
      <c r="D45" s="40"/>
      <c r="E45" s="40"/>
      <c r="F45" s="40"/>
      <c r="G45" s="40"/>
      <c r="H45" s="40"/>
      <c r="I45" s="40"/>
      <c r="J45" s="85"/>
      <c r="K45" s="38"/>
      <c r="L45" s="38"/>
      <c r="M45" s="40"/>
      <c r="N45" s="66">
        <f>N44/10</f>
        <v>19.932000000000002</v>
      </c>
      <c r="O45" s="66">
        <f t="shared" ref="O45:Q45" si="7">O44/10</f>
        <v>20.100999999999996</v>
      </c>
      <c r="P45" s="66">
        <f t="shared" si="7"/>
        <v>80.28</v>
      </c>
      <c r="Q45" s="66">
        <f t="shared" si="7"/>
        <v>595.04499999999996</v>
      </c>
      <c r="R45" s="40"/>
    </row>
    <row r="46" spans="1:18" ht="18.75">
      <c r="A46" s="85"/>
      <c r="B46" s="38"/>
      <c r="C46" s="38"/>
      <c r="D46" s="40"/>
      <c r="E46" s="40"/>
      <c r="F46" s="40"/>
      <c r="G46" s="40"/>
      <c r="H46" s="40"/>
      <c r="I46" s="40"/>
      <c r="J46" s="85"/>
      <c r="K46" s="38" t="s">
        <v>23</v>
      </c>
      <c r="L46" s="38"/>
      <c r="M46" s="40"/>
      <c r="N46" s="65">
        <v>1</v>
      </c>
      <c r="O46" s="65">
        <v>1</v>
      </c>
      <c r="P46" s="65">
        <v>4</v>
      </c>
      <c r="Q46" s="40"/>
      <c r="R46" s="40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61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55"/>
  <sheetViews>
    <sheetView view="pageBreakPreview" zoomScale="60" zoomScaleNormal="100" workbookViewId="0">
      <selection activeCell="C36" sqref="C36"/>
    </sheetView>
  </sheetViews>
  <sheetFormatPr defaultRowHeight="15"/>
  <cols>
    <col min="1" max="1" width="21.28515625" customWidth="1"/>
    <col min="2" max="2" width="38.5703125" customWidth="1"/>
    <col min="3" max="3" width="12.5703125" customWidth="1"/>
    <col min="4" max="5" width="9.28515625" bestFit="1" customWidth="1"/>
    <col min="6" max="6" width="10.7109375" customWidth="1"/>
    <col min="7" max="7" width="17.42578125" customWidth="1"/>
    <col min="8" max="8" width="10.28515625" customWidth="1"/>
    <col min="9" max="9" width="10.7109375" customWidth="1"/>
    <col min="10" max="10" width="22.140625" customWidth="1"/>
    <col min="11" max="11" width="38" customWidth="1"/>
    <col min="12" max="12" width="11.7109375" customWidth="1"/>
    <col min="13" max="14" width="9.42578125" bestFit="1" customWidth="1"/>
    <col min="15" max="15" width="10.5703125" customWidth="1"/>
    <col min="16" max="16" width="17.7109375" customWidth="1"/>
    <col min="17" max="17" width="10.28515625" customWidth="1"/>
    <col min="18" max="18" width="11" customWidth="1"/>
  </cols>
  <sheetData>
    <row r="1" spans="1:18" ht="32.25" customHeight="1" thickBot="1">
      <c r="B1" s="96" t="s">
        <v>113</v>
      </c>
    </row>
    <row r="2" spans="1:18" ht="15.75" customHeight="1">
      <c r="A2" s="224" t="s">
        <v>54</v>
      </c>
      <c r="B2" s="213" t="s">
        <v>55</v>
      </c>
      <c r="C2" s="213" t="s">
        <v>56</v>
      </c>
      <c r="D2" s="215" t="s">
        <v>2</v>
      </c>
      <c r="E2" s="215"/>
      <c r="F2" s="215"/>
      <c r="G2" s="216" t="s">
        <v>3</v>
      </c>
      <c r="H2" s="218" t="s">
        <v>0</v>
      </c>
      <c r="I2" s="220" t="s">
        <v>1</v>
      </c>
      <c r="J2" s="224" t="s">
        <v>54</v>
      </c>
      <c r="K2" s="213" t="s">
        <v>55</v>
      </c>
      <c r="L2" s="213" t="s">
        <v>56</v>
      </c>
      <c r="M2" s="215" t="s">
        <v>2</v>
      </c>
      <c r="N2" s="215"/>
      <c r="O2" s="215"/>
      <c r="P2" s="216" t="s">
        <v>3</v>
      </c>
      <c r="Q2" s="218" t="s">
        <v>0</v>
      </c>
      <c r="R2" s="220" t="s">
        <v>1</v>
      </c>
    </row>
    <row r="3" spans="1:18" ht="15.75">
      <c r="A3" s="225"/>
      <c r="B3" s="214"/>
      <c r="C3" s="214"/>
      <c r="D3" s="127" t="s">
        <v>4</v>
      </c>
      <c r="E3" s="127" t="s">
        <v>5</v>
      </c>
      <c r="F3" s="127" t="s">
        <v>6</v>
      </c>
      <c r="G3" s="217"/>
      <c r="H3" s="219"/>
      <c r="I3" s="221"/>
      <c r="J3" s="225"/>
      <c r="K3" s="214"/>
      <c r="L3" s="214"/>
      <c r="M3" s="127" t="s">
        <v>4</v>
      </c>
      <c r="N3" s="127" t="s">
        <v>5</v>
      </c>
      <c r="O3" s="127" t="s">
        <v>6</v>
      </c>
      <c r="P3" s="217"/>
      <c r="Q3" s="219"/>
      <c r="R3" s="221"/>
    </row>
    <row r="4" spans="1:18" ht="37.5">
      <c r="A4" s="98" t="s">
        <v>57</v>
      </c>
      <c r="B4" s="128"/>
      <c r="C4" s="129"/>
      <c r="D4" s="4"/>
      <c r="E4" s="4"/>
      <c r="F4" s="4"/>
      <c r="G4" s="130"/>
      <c r="H4" s="125"/>
      <c r="I4" s="131"/>
      <c r="J4" s="98" t="s">
        <v>63</v>
      </c>
      <c r="K4" s="128"/>
      <c r="L4" s="129"/>
      <c r="M4" s="4"/>
      <c r="N4" s="4"/>
      <c r="O4" s="4"/>
      <c r="P4" s="130"/>
      <c r="Q4" s="125"/>
      <c r="R4" s="131"/>
    </row>
    <row r="5" spans="1:18" ht="37.5">
      <c r="A5" s="99" t="s">
        <v>43</v>
      </c>
      <c r="B5" s="17" t="s">
        <v>128</v>
      </c>
      <c r="C5" s="21">
        <v>200</v>
      </c>
      <c r="D5" s="22">
        <v>10.49</v>
      </c>
      <c r="E5" s="22">
        <v>9.48</v>
      </c>
      <c r="F5" s="22">
        <v>20</v>
      </c>
      <c r="G5" s="25">
        <v>184</v>
      </c>
      <c r="H5" s="3">
        <v>188</v>
      </c>
      <c r="I5" s="110">
        <v>31.6</v>
      </c>
      <c r="J5" s="99" t="s">
        <v>43</v>
      </c>
      <c r="K5" s="17" t="s">
        <v>11</v>
      </c>
      <c r="L5" s="21">
        <v>250</v>
      </c>
      <c r="M5" s="55">
        <v>12.47</v>
      </c>
      <c r="N5" s="55">
        <v>10.3</v>
      </c>
      <c r="O5" s="55">
        <v>42.06</v>
      </c>
      <c r="P5" s="45">
        <v>368.7</v>
      </c>
      <c r="Q5" s="3" t="s">
        <v>129</v>
      </c>
      <c r="R5" s="110">
        <v>53.69</v>
      </c>
    </row>
    <row r="6" spans="1:18" ht="37.5" customHeight="1">
      <c r="A6" s="99"/>
      <c r="B6" s="132" t="s">
        <v>138</v>
      </c>
      <c r="C6" s="16">
        <v>80</v>
      </c>
      <c r="D6" s="18">
        <v>8.08</v>
      </c>
      <c r="E6" s="18">
        <v>9.1199999999999992</v>
      </c>
      <c r="F6" s="18">
        <v>44.88</v>
      </c>
      <c r="G6" s="18">
        <v>268</v>
      </c>
      <c r="H6" s="16"/>
      <c r="I6" s="118">
        <v>22.75</v>
      </c>
      <c r="J6" s="99"/>
      <c r="K6" s="17" t="s">
        <v>122</v>
      </c>
      <c r="L6" s="21">
        <v>50</v>
      </c>
      <c r="M6" s="25">
        <v>0.84</v>
      </c>
      <c r="N6" s="25">
        <v>5.85</v>
      </c>
      <c r="O6" s="25">
        <v>4.0999999999999996</v>
      </c>
      <c r="P6" s="25">
        <v>38.549999999999997</v>
      </c>
      <c r="Q6" s="3">
        <v>45</v>
      </c>
      <c r="R6" s="110">
        <v>10.66</v>
      </c>
    </row>
    <row r="7" spans="1:18" ht="24" customHeight="1">
      <c r="A7" s="100"/>
      <c r="B7" s="17" t="s">
        <v>13</v>
      </c>
      <c r="C7" s="21" t="s">
        <v>24</v>
      </c>
      <c r="D7" s="22">
        <v>0.3</v>
      </c>
      <c r="E7" s="22">
        <v>0.05</v>
      </c>
      <c r="F7" s="22">
        <v>15.2</v>
      </c>
      <c r="G7" s="22">
        <v>60</v>
      </c>
      <c r="H7" s="3">
        <v>686</v>
      </c>
      <c r="I7" s="110">
        <v>5.65</v>
      </c>
      <c r="J7" s="100"/>
      <c r="K7" s="17" t="s">
        <v>13</v>
      </c>
      <c r="L7" s="21" t="s">
        <v>24</v>
      </c>
      <c r="M7" s="22">
        <v>0.3</v>
      </c>
      <c r="N7" s="22">
        <v>0.05</v>
      </c>
      <c r="O7" s="22">
        <v>15.2</v>
      </c>
      <c r="P7" s="22">
        <v>60</v>
      </c>
      <c r="Q7" s="3">
        <v>686</v>
      </c>
      <c r="R7" s="110">
        <v>5.65</v>
      </c>
    </row>
    <row r="8" spans="1:18" ht="24" customHeight="1">
      <c r="A8" s="100"/>
      <c r="B8" s="43" t="s">
        <v>97</v>
      </c>
      <c r="C8" s="54">
        <v>130</v>
      </c>
      <c r="D8" s="49">
        <v>0.52</v>
      </c>
      <c r="E8" s="49">
        <v>0.52</v>
      </c>
      <c r="F8" s="49">
        <v>12.68</v>
      </c>
      <c r="G8" s="50">
        <v>57.72</v>
      </c>
      <c r="H8" s="8">
        <v>386</v>
      </c>
      <c r="I8" s="119">
        <v>13</v>
      </c>
      <c r="J8" s="100"/>
      <c r="K8" s="43" t="s">
        <v>10</v>
      </c>
      <c r="L8" s="19">
        <v>40</v>
      </c>
      <c r="M8" s="20">
        <v>3.04</v>
      </c>
      <c r="N8" s="20">
        <v>0.32</v>
      </c>
      <c r="O8" s="20">
        <v>23.2</v>
      </c>
      <c r="P8" s="20">
        <v>104.5</v>
      </c>
      <c r="Q8" s="3"/>
      <c r="R8" s="110">
        <v>3</v>
      </c>
    </row>
    <row r="9" spans="1:18" ht="24" customHeight="1">
      <c r="A9" s="101" t="s">
        <v>58</v>
      </c>
      <c r="B9" s="26"/>
      <c r="C9" s="30">
        <v>649</v>
      </c>
      <c r="D9" s="32">
        <f>SUM(D4:D8)</f>
        <v>19.39</v>
      </c>
      <c r="E9" s="32">
        <f>SUM(E4:E8)</f>
        <v>19.170000000000002</v>
      </c>
      <c r="F9" s="32">
        <f>SUM(F4:F8)</f>
        <v>92.759999999999991</v>
      </c>
      <c r="G9" s="32">
        <f>SUM(G4:G8)</f>
        <v>569.72</v>
      </c>
      <c r="H9" s="3"/>
      <c r="I9" s="120">
        <f>SUM(I4:I8)</f>
        <v>73</v>
      </c>
      <c r="J9" s="101" t="s">
        <v>58</v>
      </c>
      <c r="K9" s="43"/>
      <c r="L9" s="31">
        <v>559</v>
      </c>
      <c r="M9" s="47">
        <f>SUM(M5:M8)</f>
        <v>16.650000000000002</v>
      </c>
      <c r="N9" s="47">
        <f>SUM(N5:N8)</f>
        <v>16.52</v>
      </c>
      <c r="O9" s="47">
        <f>SUM(O5:O8)</f>
        <v>84.56</v>
      </c>
      <c r="P9" s="47">
        <f>SUM(P5:P8)</f>
        <v>571.75</v>
      </c>
      <c r="Q9" s="8"/>
      <c r="R9" s="116">
        <f>SUM(R5:R8)</f>
        <v>73</v>
      </c>
    </row>
    <row r="10" spans="1:18" ht="26.25" customHeight="1">
      <c r="A10" s="98" t="s">
        <v>59</v>
      </c>
      <c r="B10" s="128"/>
      <c r="C10" s="133"/>
      <c r="D10" s="48"/>
      <c r="E10" s="48"/>
      <c r="F10" s="48"/>
      <c r="G10" s="134"/>
      <c r="H10" s="92"/>
      <c r="I10" s="135"/>
      <c r="J10" s="98" t="s">
        <v>64</v>
      </c>
      <c r="K10" s="128"/>
      <c r="L10" s="133"/>
      <c r="M10" s="48"/>
      <c r="N10" s="48"/>
      <c r="O10" s="48"/>
      <c r="P10" s="134"/>
      <c r="Q10" s="92"/>
      <c r="R10" s="135"/>
    </row>
    <row r="11" spans="1:18" ht="20.25" customHeight="1">
      <c r="A11" s="99" t="s">
        <v>43</v>
      </c>
      <c r="B11" s="17" t="s">
        <v>11</v>
      </c>
      <c r="C11" s="21">
        <v>250</v>
      </c>
      <c r="D11" s="55">
        <v>12.47</v>
      </c>
      <c r="E11" s="55">
        <v>10.3</v>
      </c>
      <c r="F11" s="55">
        <v>42.06</v>
      </c>
      <c r="G11" s="45">
        <v>368.7</v>
      </c>
      <c r="H11" s="3" t="s">
        <v>129</v>
      </c>
      <c r="I11" s="110">
        <v>53.69</v>
      </c>
      <c r="J11" s="99" t="s">
        <v>43</v>
      </c>
      <c r="K11" s="17" t="s">
        <v>77</v>
      </c>
      <c r="L11" s="44">
        <v>100</v>
      </c>
      <c r="M11" s="52">
        <v>10.06</v>
      </c>
      <c r="N11" s="52">
        <v>4.42</v>
      </c>
      <c r="O11" s="52">
        <v>13.34</v>
      </c>
      <c r="P11" s="52">
        <v>169.46</v>
      </c>
      <c r="Q11" s="8">
        <v>454</v>
      </c>
      <c r="R11" s="114">
        <v>44.43</v>
      </c>
    </row>
    <row r="12" spans="1:18" ht="24.75" customHeight="1">
      <c r="A12" s="100"/>
      <c r="B12" s="17" t="s">
        <v>80</v>
      </c>
      <c r="C12" s="19">
        <v>60</v>
      </c>
      <c r="D12" s="20">
        <v>0.71</v>
      </c>
      <c r="E12" s="20">
        <v>6.89</v>
      </c>
      <c r="F12" s="20">
        <v>4.01</v>
      </c>
      <c r="G12" s="20">
        <v>67.099999999999994</v>
      </c>
      <c r="H12" s="3">
        <v>71</v>
      </c>
      <c r="I12" s="117">
        <v>9.4700000000000006</v>
      </c>
      <c r="J12" s="100"/>
      <c r="K12" s="43" t="s">
        <v>12</v>
      </c>
      <c r="L12" s="52">
        <v>150</v>
      </c>
      <c r="M12" s="50">
        <v>3.32</v>
      </c>
      <c r="N12" s="50">
        <v>5.84</v>
      </c>
      <c r="O12" s="50">
        <v>26.8</v>
      </c>
      <c r="P12" s="50">
        <v>219.5</v>
      </c>
      <c r="Q12" s="52">
        <v>332</v>
      </c>
      <c r="R12" s="136">
        <v>11.86</v>
      </c>
    </row>
    <row r="13" spans="1:18" ht="35.25" customHeight="1">
      <c r="A13" s="100"/>
      <c r="B13" s="17" t="s">
        <v>49</v>
      </c>
      <c r="C13" s="21">
        <v>200</v>
      </c>
      <c r="D13" s="22">
        <v>3.87</v>
      </c>
      <c r="E13" s="22">
        <v>3.48</v>
      </c>
      <c r="F13" s="22">
        <v>11.1</v>
      </c>
      <c r="G13" s="22">
        <v>91.2</v>
      </c>
      <c r="H13" s="24">
        <v>690</v>
      </c>
      <c r="I13" s="22">
        <v>6.84</v>
      </c>
      <c r="J13" s="100"/>
      <c r="K13" s="17" t="s">
        <v>27</v>
      </c>
      <c r="L13" s="19">
        <v>20</v>
      </c>
      <c r="M13" s="20">
        <v>0.73</v>
      </c>
      <c r="N13" s="20">
        <v>0.49</v>
      </c>
      <c r="O13" s="20">
        <v>1.94</v>
      </c>
      <c r="P13" s="20">
        <v>14.8</v>
      </c>
      <c r="Q13" s="3">
        <v>588</v>
      </c>
      <c r="R13" s="117">
        <v>2.1</v>
      </c>
    </row>
    <row r="14" spans="1:18" ht="22.5" customHeight="1">
      <c r="A14" s="100"/>
      <c r="B14" s="17" t="s">
        <v>10</v>
      </c>
      <c r="C14" s="19">
        <v>40</v>
      </c>
      <c r="D14" s="20">
        <v>3.04</v>
      </c>
      <c r="E14" s="20">
        <v>0.32</v>
      </c>
      <c r="F14" s="20">
        <v>23.2</v>
      </c>
      <c r="G14" s="20">
        <v>104.5</v>
      </c>
      <c r="H14" s="3"/>
      <c r="I14" s="110">
        <v>3</v>
      </c>
      <c r="J14" s="100"/>
      <c r="K14" s="17" t="s">
        <v>102</v>
      </c>
      <c r="L14" s="19">
        <v>50</v>
      </c>
      <c r="M14" s="20">
        <v>1.19</v>
      </c>
      <c r="N14" s="20">
        <v>8</v>
      </c>
      <c r="O14" s="20">
        <v>12.3</v>
      </c>
      <c r="P14" s="20">
        <v>62.86</v>
      </c>
      <c r="Q14" s="3">
        <v>57</v>
      </c>
      <c r="R14" s="117">
        <v>8.7100000000000009</v>
      </c>
    </row>
    <row r="15" spans="1:18" ht="24.75" customHeight="1">
      <c r="A15" s="100"/>
      <c r="B15" s="17"/>
      <c r="C15" s="19"/>
      <c r="D15" s="20"/>
      <c r="E15" s="20"/>
      <c r="F15" s="20"/>
      <c r="G15" s="20"/>
      <c r="H15" s="3"/>
      <c r="I15" s="110"/>
      <c r="J15" s="100"/>
      <c r="K15" s="17" t="s">
        <v>26</v>
      </c>
      <c r="L15" s="19">
        <v>200</v>
      </c>
      <c r="M15" s="20">
        <v>1.1399999999999999</v>
      </c>
      <c r="N15" s="20">
        <v>0.66</v>
      </c>
      <c r="O15" s="20">
        <v>6.82</v>
      </c>
      <c r="P15" s="20">
        <v>37.799999999999997</v>
      </c>
      <c r="Q15" s="3">
        <v>692</v>
      </c>
      <c r="R15" s="117">
        <v>2.9</v>
      </c>
    </row>
    <row r="16" spans="1:18" ht="18.75">
      <c r="A16" s="100"/>
      <c r="B16" s="17"/>
      <c r="C16" s="21"/>
      <c r="D16" s="22"/>
      <c r="E16" s="22"/>
      <c r="F16" s="22"/>
      <c r="G16" s="22"/>
      <c r="H16" s="3"/>
      <c r="I16" s="110"/>
      <c r="J16" s="100"/>
      <c r="K16" s="17" t="s">
        <v>10</v>
      </c>
      <c r="L16" s="19">
        <v>40</v>
      </c>
      <c r="M16" s="20">
        <v>3.04</v>
      </c>
      <c r="N16" s="20">
        <v>0.32</v>
      </c>
      <c r="O16" s="20">
        <v>23.2</v>
      </c>
      <c r="P16" s="20">
        <v>104.5</v>
      </c>
      <c r="Q16" s="3"/>
      <c r="R16" s="110">
        <v>3</v>
      </c>
    </row>
    <row r="17" spans="1:18" ht="24" customHeight="1">
      <c r="A17" s="101" t="s">
        <v>58</v>
      </c>
      <c r="B17" s="26"/>
      <c r="C17" s="27">
        <f>SUM(C11:C16)</f>
        <v>550</v>
      </c>
      <c r="D17" s="27">
        <f t="shared" ref="D17:G17" si="0">SUM(D11:D16)</f>
        <v>20.09</v>
      </c>
      <c r="E17" s="27">
        <f t="shared" si="0"/>
        <v>20.990000000000002</v>
      </c>
      <c r="F17" s="27">
        <f t="shared" si="0"/>
        <v>80.37</v>
      </c>
      <c r="G17" s="27">
        <f t="shared" si="0"/>
        <v>631.5</v>
      </c>
      <c r="H17" s="6"/>
      <c r="I17" s="112">
        <f>SUM(I11:I16)</f>
        <v>73</v>
      </c>
      <c r="J17" s="101" t="s">
        <v>58</v>
      </c>
      <c r="K17" s="26"/>
      <c r="L17" s="137">
        <f>SUM(L11:L16)</f>
        <v>560</v>
      </c>
      <c r="M17" s="28">
        <f>SUM(M11:M16)</f>
        <v>19.48</v>
      </c>
      <c r="N17" s="28">
        <f>SUM(N11:N16)</f>
        <v>19.73</v>
      </c>
      <c r="O17" s="28">
        <f>SUM(O11:O16)</f>
        <v>84.399999999999991</v>
      </c>
      <c r="P17" s="28">
        <f>SUM(P11:P16)</f>
        <v>608.92000000000007</v>
      </c>
      <c r="Q17" s="30"/>
      <c r="R17" s="112">
        <f>SUM(R11:R16)</f>
        <v>73</v>
      </c>
    </row>
    <row r="18" spans="1:18" ht="27.75" customHeight="1">
      <c r="A18" s="98" t="s">
        <v>60</v>
      </c>
      <c r="B18" s="128"/>
      <c r="C18" s="133"/>
      <c r="D18" s="48"/>
      <c r="E18" s="48"/>
      <c r="F18" s="48"/>
      <c r="G18" s="134"/>
      <c r="H18" s="92"/>
      <c r="I18" s="135"/>
      <c r="J18" s="98" t="s">
        <v>65</v>
      </c>
      <c r="K18" s="128"/>
      <c r="L18" s="133"/>
      <c r="M18" s="48"/>
      <c r="N18" s="48"/>
      <c r="O18" s="48"/>
      <c r="P18" s="134"/>
      <c r="Q18" s="92"/>
      <c r="R18" s="135"/>
    </row>
    <row r="19" spans="1:18" ht="38.25" customHeight="1">
      <c r="A19" s="99" t="s">
        <v>43</v>
      </c>
      <c r="B19" s="43" t="s">
        <v>103</v>
      </c>
      <c r="C19" s="57">
        <v>200</v>
      </c>
      <c r="D19" s="55">
        <v>5.49</v>
      </c>
      <c r="E19" s="55">
        <v>4.54</v>
      </c>
      <c r="F19" s="55">
        <v>32.86</v>
      </c>
      <c r="G19" s="55">
        <v>174.22</v>
      </c>
      <c r="H19" s="44">
        <v>160</v>
      </c>
      <c r="I19" s="55">
        <v>19.96</v>
      </c>
      <c r="J19" s="99" t="s">
        <v>43</v>
      </c>
      <c r="K19" s="17" t="s">
        <v>15</v>
      </c>
      <c r="L19" s="16">
        <v>200</v>
      </c>
      <c r="M19" s="18">
        <v>7.26</v>
      </c>
      <c r="N19" s="18">
        <v>5.88</v>
      </c>
      <c r="O19" s="18">
        <v>34</v>
      </c>
      <c r="P19" s="18">
        <v>238</v>
      </c>
      <c r="Q19" s="3">
        <v>302</v>
      </c>
      <c r="R19" s="118">
        <v>20.49</v>
      </c>
    </row>
    <row r="20" spans="1:18" ht="36" customHeight="1">
      <c r="A20" s="100"/>
      <c r="B20" s="17" t="s">
        <v>130</v>
      </c>
      <c r="C20" s="21" t="s">
        <v>131</v>
      </c>
      <c r="D20" s="55">
        <v>12.16</v>
      </c>
      <c r="E20" s="55">
        <v>12.98</v>
      </c>
      <c r="F20" s="55">
        <v>31.74</v>
      </c>
      <c r="G20" s="55">
        <v>340.54</v>
      </c>
      <c r="H20" s="3">
        <v>362</v>
      </c>
      <c r="I20" s="110">
        <v>50.44</v>
      </c>
      <c r="J20" s="100"/>
      <c r="K20" s="10" t="s">
        <v>86</v>
      </c>
      <c r="L20" s="9">
        <v>100</v>
      </c>
      <c r="M20" s="138">
        <v>8.4499999999999993</v>
      </c>
      <c r="N20" s="138">
        <v>4.9800000000000004</v>
      </c>
      <c r="O20" s="138">
        <v>2.16</v>
      </c>
      <c r="P20" s="138">
        <v>150.30000000000001</v>
      </c>
      <c r="Q20" s="9">
        <v>340</v>
      </c>
      <c r="R20" s="139">
        <v>38.200000000000003</v>
      </c>
    </row>
    <row r="21" spans="1:18" ht="18.75">
      <c r="A21" s="100"/>
      <c r="B21" s="17" t="s">
        <v>9</v>
      </c>
      <c r="C21" s="21" t="s">
        <v>25</v>
      </c>
      <c r="D21" s="22">
        <v>0.19</v>
      </c>
      <c r="E21" s="22">
        <v>0.04</v>
      </c>
      <c r="F21" s="22">
        <v>10.98</v>
      </c>
      <c r="G21" s="22">
        <v>43.9</v>
      </c>
      <c r="H21" s="3">
        <v>685</v>
      </c>
      <c r="I21" s="110">
        <v>2.6</v>
      </c>
      <c r="J21" s="100"/>
      <c r="K21" s="17" t="s">
        <v>8</v>
      </c>
      <c r="L21" s="19">
        <v>50</v>
      </c>
      <c r="M21" s="20">
        <v>1</v>
      </c>
      <c r="N21" s="20">
        <v>8</v>
      </c>
      <c r="O21" s="20">
        <v>11.2</v>
      </c>
      <c r="P21" s="20">
        <v>73.5</v>
      </c>
      <c r="Q21" s="3">
        <v>57</v>
      </c>
      <c r="R21" s="117">
        <v>8.7100000000000009</v>
      </c>
    </row>
    <row r="22" spans="1:18" ht="18.75">
      <c r="A22" s="100"/>
      <c r="B22" s="17"/>
      <c r="C22" s="21"/>
      <c r="D22" s="18"/>
      <c r="E22" s="18"/>
      <c r="F22" s="18"/>
      <c r="G22" s="18"/>
      <c r="H22" s="3"/>
      <c r="I22" s="110"/>
      <c r="J22" s="100"/>
      <c r="K22" s="17" t="s">
        <v>9</v>
      </c>
      <c r="L22" s="21" t="s">
        <v>25</v>
      </c>
      <c r="M22" s="22">
        <v>0.19</v>
      </c>
      <c r="N22" s="22">
        <v>0.04</v>
      </c>
      <c r="O22" s="22">
        <v>10.98</v>
      </c>
      <c r="P22" s="22">
        <v>43.9</v>
      </c>
      <c r="Q22" s="3">
        <v>685</v>
      </c>
      <c r="R22" s="110">
        <v>2.6</v>
      </c>
    </row>
    <row r="23" spans="1:18" ht="27.75" customHeight="1">
      <c r="A23" s="100"/>
      <c r="B23" s="17"/>
      <c r="C23" s="21"/>
      <c r="D23" s="18"/>
      <c r="E23" s="18"/>
      <c r="F23" s="18"/>
      <c r="G23" s="18"/>
      <c r="H23" s="3"/>
      <c r="I23" s="110"/>
      <c r="J23" s="100"/>
      <c r="K23" s="43" t="s">
        <v>10</v>
      </c>
      <c r="L23" s="54">
        <v>40</v>
      </c>
      <c r="M23" s="49">
        <v>3.04</v>
      </c>
      <c r="N23" s="49">
        <v>0.32</v>
      </c>
      <c r="O23" s="49">
        <v>23.2</v>
      </c>
      <c r="P23" s="49">
        <v>104.5</v>
      </c>
      <c r="Q23" s="8"/>
      <c r="R23" s="109">
        <v>3</v>
      </c>
    </row>
    <row r="24" spans="1:18" ht="24" customHeight="1">
      <c r="A24" s="101" t="s">
        <v>58</v>
      </c>
      <c r="B24" s="26"/>
      <c r="C24" s="30">
        <v>562</v>
      </c>
      <c r="D24" s="32">
        <f>SUM(D19:D22)</f>
        <v>17.84</v>
      </c>
      <c r="E24" s="32">
        <f>SUM(E19:E22)</f>
        <v>17.559999999999999</v>
      </c>
      <c r="F24" s="32">
        <f>SUM(F19:F22)</f>
        <v>75.58</v>
      </c>
      <c r="G24" s="32">
        <f>SUM(G19:G22)</f>
        <v>558.66</v>
      </c>
      <c r="H24" s="3"/>
      <c r="I24" s="120">
        <f>SUM(I19:I22)</f>
        <v>73</v>
      </c>
      <c r="J24" s="101" t="s">
        <v>58</v>
      </c>
      <c r="K24" s="23"/>
      <c r="L24" s="27">
        <v>602</v>
      </c>
      <c r="M24" s="28">
        <f>SUM(M19:M23)</f>
        <v>19.940000000000001</v>
      </c>
      <c r="N24" s="28">
        <f t="shared" ref="N24:R24" si="1">SUM(N19:N23)</f>
        <v>19.22</v>
      </c>
      <c r="O24" s="28">
        <f t="shared" si="1"/>
        <v>81.540000000000006</v>
      </c>
      <c r="P24" s="28">
        <f t="shared" si="1"/>
        <v>610.20000000000005</v>
      </c>
      <c r="Q24" s="28"/>
      <c r="R24" s="112">
        <f t="shared" si="1"/>
        <v>73</v>
      </c>
    </row>
    <row r="25" spans="1:18" ht="23.25" customHeight="1">
      <c r="A25" s="98" t="s">
        <v>61</v>
      </c>
      <c r="B25" s="128"/>
      <c r="C25" s="129"/>
      <c r="D25" s="4"/>
      <c r="E25" s="4"/>
      <c r="F25" s="4"/>
      <c r="G25" s="130"/>
      <c r="H25" s="125"/>
      <c r="I25" s="131"/>
      <c r="J25" s="98" t="s">
        <v>66</v>
      </c>
      <c r="K25" s="128"/>
      <c r="L25" s="129"/>
      <c r="M25" s="4"/>
      <c r="N25" s="4"/>
      <c r="O25" s="4"/>
      <c r="P25" s="130"/>
      <c r="Q25" s="125"/>
      <c r="R25" s="131"/>
    </row>
    <row r="26" spans="1:18" ht="27.75" customHeight="1">
      <c r="A26" s="99" t="s">
        <v>43</v>
      </c>
      <c r="B26" s="43" t="s">
        <v>132</v>
      </c>
      <c r="C26" s="54" t="s">
        <v>53</v>
      </c>
      <c r="D26" s="49">
        <v>13.63</v>
      </c>
      <c r="E26" s="49">
        <v>13.99</v>
      </c>
      <c r="F26" s="49">
        <v>16.09</v>
      </c>
      <c r="G26" s="49">
        <v>213.11</v>
      </c>
      <c r="H26" s="8">
        <v>437</v>
      </c>
      <c r="I26" s="119">
        <v>53.42</v>
      </c>
      <c r="J26" s="99" t="s">
        <v>43</v>
      </c>
      <c r="K26" s="17" t="s">
        <v>101</v>
      </c>
      <c r="L26" s="16" t="s">
        <v>126</v>
      </c>
      <c r="M26" s="18">
        <v>9.56</v>
      </c>
      <c r="N26" s="18">
        <v>13.69</v>
      </c>
      <c r="O26" s="18">
        <v>6.48</v>
      </c>
      <c r="P26" s="18">
        <v>289.33</v>
      </c>
      <c r="Q26" s="3">
        <v>462</v>
      </c>
      <c r="R26" s="118">
        <v>41.74</v>
      </c>
    </row>
    <row r="27" spans="1:18" ht="26.25" customHeight="1">
      <c r="A27" s="100"/>
      <c r="B27" s="43" t="s">
        <v>34</v>
      </c>
      <c r="C27" s="54">
        <v>150</v>
      </c>
      <c r="D27" s="49">
        <v>1.3</v>
      </c>
      <c r="E27" s="49">
        <v>4.08</v>
      </c>
      <c r="F27" s="49">
        <v>35.18</v>
      </c>
      <c r="G27" s="49">
        <v>197.83</v>
      </c>
      <c r="H27" s="8">
        <v>510</v>
      </c>
      <c r="I27" s="119">
        <v>8.32</v>
      </c>
      <c r="J27" s="100"/>
      <c r="K27" s="43" t="s">
        <v>17</v>
      </c>
      <c r="L27" s="19">
        <v>150</v>
      </c>
      <c r="M27" s="20">
        <v>6.58</v>
      </c>
      <c r="N27" s="20">
        <v>5.08</v>
      </c>
      <c r="O27" s="20">
        <v>38.74</v>
      </c>
      <c r="P27" s="20">
        <v>246</v>
      </c>
      <c r="Q27" s="3">
        <v>508</v>
      </c>
      <c r="R27" s="117">
        <v>16.88</v>
      </c>
    </row>
    <row r="28" spans="1:18" ht="24.75" customHeight="1">
      <c r="A28" s="100"/>
      <c r="B28" s="17" t="s">
        <v>93</v>
      </c>
      <c r="C28" s="24">
        <v>25</v>
      </c>
      <c r="D28" s="25">
        <v>0.32</v>
      </c>
      <c r="E28" s="25">
        <v>0.06</v>
      </c>
      <c r="F28" s="25">
        <v>1.08</v>
      </c>
      <c r="G28" s="25">
        <v>6.1</v>
      </c>
      <c r="H28" s="44">
        <v>45</v>
      </c>
      <c r="I28" s="25">
        <v>5.36</v>
      </c>
      <c r="J28" s="100"/>
      <c r="K28" s="17" t="s">
        <v>121</v>
      </c>
      <c r="L28" s="21">
        <v>30</v>
      </c>
      <c r="M28" s="18">
        <v>0.39</v>
      </c>
      <c r="N28" s="18">
        <v>7.0000000000000007E-2</v>
      </c>
      <c r="O28" s="18">
        <v>1.33</v>
      </c>
      <c r="P28" s="18">
        <v>7.47</v>
      </c>
      <c r="Q28" s="3"/>
      <c r="R28" s="110">
        <v>5.73</v>
      </c>
    </row>
    <row r="29" spans="1:18" ht="24.75" customHeight="1">
      <c r="A29" s="100"/>
      <c r="B29" s="43" t="s">
        <v>26</v>
      </c>
      <c r="C29" s="54">
        <v>200</v>
      </c>
      <c r="D29" s="49">
        <v>1.1399999999999999</v>
      </c>
      <c r="E29" s="49">
        <v>0.66</v>
      </c>
      <c r="F29" s="49">
        <v>6.82</v>
      </c>
      <c r="G29" s="49">
        <v>37.799999999999997</v>
      </c>
      <c r="H29" s="8">
        <v>692</v>
      </c>
      <c r="I29" s="119">
        <v>2.9</v>
      </c>
      <c r="J29" s="100"/>
      <c r="K29" s="17" t="s">
        <v>13</v>
      </c>
      <c r="L29" s="21" t="s">
        <v>24</v>
      </c>
      <c r="M29" s="22">
        <v>0.3</v>
      </c>
      <c r="N29" s="22">
        <v>0.05</v>
      </c>
      <c r="O29" s="22">
        <v>15.2</v>
      </c>
      <c r="P29" s="22">
        <v>60</v>
      </c>
      <c r="Q29" s="3">
        <v>686</v>
      </c>
      <c r="R29" s="110">
        <v>5.65</v>
      </c>
    </row>
    <row r="30" spans="1:18" ht="26.25" customHeight="1">
      <c r="A30" s="100"/>
      <c r="B30" s="43" t="s">
        <v>10</v>
      </c>
      <c r="C30" s="54">
        <v>40</v>
      </c>
      <c r="D30" s="49">
        <v>3.04</v>
      </c>
      <c r="E30" s="49">
        <v>0.32</v>
      </c>
      <c r="F30" s="49">
        <v>23.2</v>
      </c>
      <c r="G30" s="49">
        <v>104.5</v>
      </c>
      <c r="H30" s="8"/>
      <c r="I30" s="109">
        <v>3</v>
      </c>
      <c r="J30" s="100"/>
      <c r="K30" s="17" t="s">
        <v>10</v>
      </c>
      <c r="L30" s="19">
        <v>40</v>
      </c>
      <c r="M30" s="20">
        <v>3.04</v>
      </c>
      <c r="N30" s="20">
        <v>0.32</v>
      </c>
      <c r="O30" s="20">
        <v>23.2</v>
      </c>
      <c r="P30" s="20">
        <v>104.5</v>
      </c>
      <c r="Q30" s="3"/>
      <c r="R30" s="110">
        <v>3</v>
      </c>
    </row>
    <row r="31" spans="1:18" ht="24.75" customHeight="1">
      <c r="A31" s="101" t="s">
        <v>58</v>
      </c>
      <c r="B31" s="26"/>
      <c r="C31" s="137">
        <v>515</v>
      </c>
      <c r="D31" s="28">
        <f>SUM(D26:D30)</f>
        <v>19.43</v>
      </c>
      <c r="E31" s="28">
        <f>SUM(E26:E30)</f>
        <v>19.11</v>
      </c>
      <c r="F31" s="28">
        <f>SUM(F26:F30)</f>
        <v>82.36999999999999</v>
      </c>
      <c r="G31" s="28">
        <f>SUM(G26:G30)</f>
        <v>559.34000000000015</v>
      </c>
      <c r="H31" s="6"/>
      <c r="I31" s="112">
        <f>SUM(I26:I30)</f>
        <v>73.000000000000014</v>
      </c>
      <c r="J31" s="101" t="s">
        <v>58</v>
      </c>
      <c r="K31" s="26"/>
      <c r="L31" s="27">
        <v>609</v>
      </c>
      <c r="M31" s="28">
        <f>SUM(M26:M30)</f>
        <v>19.87</v>
      </c>
      <c r="N31" s="28">
        <f>SUM(N26:N30)</f>
        <v>19.21</v>
      </c>
      <c r="O31" s="28">
        <f>SUM(O26:O30)</f>
        <v>84.95</v>
      </c>
      <c r="P31" s="28">
        <f>SUM(P26:P30)</f>
        <v>707.3</v>
      </c>
      <c r="Q31" s="31"/>
      <c r="R31" s="112">
        <f>SUM(R26:R30)</f>
        <v>73.000000000000014</v>
      </c>
    </row>
    <row r="32" spans="1:18" ht="26.25" customHeight="1">
      <c r="A32" s="98" t="s">
        <v>62</v>
      </c>
      <c r="B32" s="128"/>
      <c r="C32" s="133"/>
      <c r="D32" s="48"/>
      <c r="E32" s="48"/>
      <c r="F32" s="48"/>
      <c r="G32" s="134"/>
      <c r="H32" s="92"/>
      <c r="I32" s="135"/>
      <c r="J32" s="98" t="s">
        <v>67</v>
      </c>
      <c r="K32" s="128"/>
      <c r="L32" s="133"/>
      <c r="M32" s="48"/>
      <c r="N32" s="48"/>
      <c r="O32" s="48"/>
      <c r="P32" s="134"/>
      <c r="Q32" s="92"/>
      <c r="R32" s="135"/>
    </row>
    <row r="33" spans="1:18" ht="38.25" customHeight="1">
      <c r="A33" s="99" t="s">
        <v>43</v>
      </c>
      <c r="B33" s="17" t="s">
        <v>51</v>
      </c>
      <c r="C33" s="16">
        <v>90</v>
      </c>
      <c r="D33" s="18">
        <v>11.1</v>
      </c>
      <c r="E33" s="18">
        <v>9.81</v>
      </c>
      <c r="F33" s="18">
        <v>9.1</v>
      </c>
      <c r="G33" s="18">
        <v>185</v>
      </c>
      <c r="H33" s="3">
        <v>455</v>
      </c>
      <c r="I33" s="118">
        <v>43.54</v>
      </c>
      <c r="J33" s="99" t="s">
        <v>43</v>
      </c>
      <c r="K33" s="43" t="s">
        <v>133</v>
      </c>
      <c r="L33" s="44" t="s">
        <v>124</v>
      </c>
      <c r="M33" s="45">
        <v>11.83</v>
      </c>
      <c r="N33" s="45">
        <v>11.98</v>
      </c>
      <c r="O33" s="45">
        <v>15.28</v>
      </c>
      <c r="P33" s="45">
        <v>213.6</v>
      </c>
      <c r="Q33" s="44">
        <v>374</v>
      </c>
      <c r="R33" s="114">
        <v>45.75</v>
      </c>
    </row>
    <row r="34" spans="1:18" ht="24.75" customHeight="1">
      <c r="A34" s="100"/>
      <c r="B34" s="17" t="s">
        <v>22</v>
      </c>
      <c r="C34" s="19">
        <v>150</v>
      </c>
      <c r="D34" s="20">
        <v>3.8</v>
      </c>
      <c r="E34" s="20">
        <v>6.8</v>
      </c>
      <c r="F34" s="20">
        <v>22.21</v>
      </c>
      <c r="G34" s="22">
        <v>181.68</v>
      </c>
      <c r="H34" s="3">
        <v>520</v>
      </c>
      <c r="I34" s="117">
        <v>18.399999999999999</v>
      </c>
      <c r="J34" s="100"/>
      <c r="K34" s="17" t="s">
        <v>22</v>
      </c>
      <c r="L34" s="19">
        <v>150</v>
      </c>
      <c r="M34" s="20">
        <v>3.8</v>
      </c>
      <c r="N34" s="20">
        <v>6.8</v>
      </c>
      <c r="O34" s="20">
        <v>22.21</v>
      </c>
      <c r="P34" s="22">
        <v>181.68</v>
      </c>
      <c r="Q34" s="3">
        <v>520</v>
      </c>
      <c r="R34" s="117">
        <v>18.399999999999999</v>
      </c>
    </row>
    <row r="35" spans="1:18" ht="18.75">
      <c r="A35" s="100"/>
      <c r="B35" s="17" t="s">
        <v>44</v>
      </c>
      <c r="C35" s="24">
        <v>50</v>
      </c>
      <c r="D35" s="25">
        <v>0.66</v>
      </c>
      <c r="E35" s="25">
        <v>2.2599999999999998</v>
      </c>
      <c r="F35" s="25">
        <v>13.8</v>
      </c>
      <c r="G35" s="25">
        <v>57</v>
      </c>
      <c r="H35" s="44">
        <v>34</v>
      </c>
      <c r="I35" s="111">
        <v>5.46</v>
      </c>
      <c r="J35" s="100"/>
      <c r="K35" s="17" t="s">
        <v>134</v>
      </c>
      <c r="L35" s="21">
        <v>30</v>
      </c>
      <c r="M35" s="25">
        <v>0.45</v>
      </c>
      <c r="N35" s="25">
        <v>0.05</v>
      </c>
      <c r="O35" s="25">
        <v>12.6</v>
      </c>
      <c r="P35" s="25">
        <v>35.1</v>
      </c>
      <c r="Q35" s="24" t="s">
        <v>135</v>
      </c>
      <c r="R35" s="110">
        <v>3.25</v>
      </c>
    </row>
    <row r="36" spans="1:18" ht="22.5" customHeight="1">
      <c r="A36" s="102"/>
      <c r="B36" s="17" t="s">
        <v>9</v>
      </c>
      <c r="C36" s="21" t="s">
        <v>25</v>
      </c>
      <c r="D36" s="22">
        <v>0.19</v>
      </c>
      <c r="E36" s="22">
        <v>0.04</v>
      </c>
      <c r="F36" s="22">
        <v>10.98</v>
      </c>
      <c r="G36" s="22">
        <v>43.9</v>
      </c>
      <c r="H36" s="3">
        <v>685</v>
      </c>
      <c r="I36" s="110">
        <v>2.6</v>
      </c>
      <c r="J36" s="102"/>
      <c r="K36" s="17" t="s">
        <v>9</v>
      </c>
      <c r="L36" s="21" t="s">
        <v>25</v>
      </c>
      <c r="M36" s="22">
        <v>0.19</v>
      </c>
      <c r="N36" s="22">
        <v>0.04</v>
      </c>
      <c r="O36" s="22">
        <v>6.42</v>
      </c>
      <c r="P36" s="22">
        <v>43.9</v>
      </c>
      <c r="Q36" s="24" t="s">
        <v>111</v>
      </c>
      <c r="R36" s="110">
        <v>2.6</v>
      </c>
    </row>
    <row r="37" spans="1:18" ht="24" customHeight="1">
      <c r="A37" s="100"/>
      <c r="B37" s="17" t="s">
        <v>10</v>
      </c>
      <c r="C37" s="19">
        <v>40</v>
      </c>
      <c r="D37" s="20">
        <v>3.04</v>
      </c>
      <c r="E37" s="20">
        <v>0.32</v>
      </c>
      <c r="F37" s="20">
        <v>23.2</v>
      </c>
      <c r="G37" s="20">
        <v>104.5</v>
      </c>
      <c r="H37" s="3"/>
      <c r="I37" s="110">
        <v>3</v>
      </c>
      <c r="J37" s="100"/>
      <c r="K37" s="43" t="s">
        <v>10</v>
      </c>
      <c r="L37" s="19">
        <v>40</v>
      </c>
      <c r="M37" s="20">
        <v>3.04</v>
      </c>
      <c r="N37" s="20">
        <v>0.32</v>
      </c>
      <c r="O37" s="20">
        <v>23.2</v>
      </c>
      <c r="P37" s="20">
        <v>104.5</v>
      </c>
      <c r="Q37" s="3"/>
      <c r="R37" s="110">
        <v>3</v>
      </c>
    </row>
    <row r="38" spans="1:18" ht="24.75" customHeight="1" thickBot="1">
      <c r="A38" s="103" t="s">
        <v>58</v>
      </c>
      <c r="B38" s="104"/>
      <c r="C38" s="121">
        <v>542</v>
      </c>
      <c r="D38" s="122">
        <f>SUM(D32:D37)</f>
        <v>18.79</v>
      </c>
      <c r="E38" s="122">
        <f>SUM(E32:E37)</f>
        <v>19.229999999999997</v>
      </c>
      <c r="F38" s="122">
        <f>SUM(F32:F37)</f>
        <v>79.290000000000006</v>
      </c>
      <c r="G38" s="122">
        <f>SUM(G32:G37)</f>
        <v>572.07999999999993</v>
      </c>
      <c r="H38" s="123"/>
      <c r="I38" s="124">
        <f>SUM(I32:I37)</f>
        <v>72.999999999999986</v>
      </c>
      <c r="J38" s="103" t="s">
        <v>58</v>
      </c>
      <c r="K38" s="104"/>
      <c r="L38" s="105">
        <v>552</v>
      </c>
      <c r="M38" s="106">
        <f>SUM(M33:M37)</f>
        <v>19.309999999999999</v>
      </c>
      <c r="N38" s="106">
        <f>SUM(N33:N37)</f>
        <v>19.190000000000001</v>
      </c>
      <c r="O38" s="106">
        <f>SUM(O33:O37)</f>
        <v>79.710000000000008</v>
      </c>
      <c r="P38" s="106">
        <f>SUM(P33:P37)</f>
        <v>578.78</v>
      </c>
      <c r="Q38" s="121"/>
      <c r="R38" s="115">
        <f>SUM(R33:R37)</f>
        <v>73</v>
      </c>
    </row>
    <row r="39" spans="1:18" ht="24" customHeight="1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</row>
    <row r="40" spans="1:18" ht="27.75" customHeight="1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2" t="s">
        <v>136</v>
      </c>
      <c r="L40" s="142"/>
      <c r="M40" s="143">
        <f>D9+D17+D24+D31+D38+M9+M17+M24+M31+M38</f>
        <v>190.79</v>
      </c>
      <c r="N40" s="143">
        <f>E9+E17+E24+E31+E38+N9+N17+N24+N31+N38</f>
        <v>189.93</v>
      </c>
      <c r="O40" s="143">
        <f>F9+F17+F24+F31+F38+O9+O17+O24+O31+O38</f>
        <v>825.53000000000009</v>
      </c>
      <c r="P40" s="143">
        <f>G9+G17+G24+G31+G38+P9+P17+P24+P31+P38</f>
        <v>5968.25</v>
      </c>
      <c r="Q40" s="142"/>
      <c r="R40" s="142"/>
    </row>
    <row r="41" spans="1:18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</row>
    <row r="42" spans="1:18" ht="15.75">
      <c r="A42" s="144"/>
      <c r="B42" s="145"/>
      <c r="C42" s="146"/>
      <c r="D42" s="147"/>
      <c r="E42" s="147"/>
      <c r="F42" s="147"/>
      <c r="G42" s="147"/>
      <c r="H42" s="144"/>
      <c r="I42" s="147"/>
      <c r="J42" s="144"/>
      <c r="K42" s="148" t="s">
        <v>137</v>
      </c>
      <c r="L42" s="148"/>
      <c r="M42" s="149">
        <f>M40/10</f>
        <v>19.079000000000001</v>
      </c>
      <c r="N42" s="149">
        <f t="shared" ref="N42:P42" si="2">N40/10</f>
        <v>18.993000000000002</v>
      </c>
      <c r="O42" s="149">
        <f t="shared" si="2"/>
        <v>82.553000000000011</v>
      </c>
      <c r="P42" s="149">
        <f t="shared" si="2"/>
        <v>596.82500000000005</v>
      </c>
      <c r="Q42" s="144"/>
      <c r="R42" s="149"/>
    </row>
    <row r="43" spans="1:18" ht="15.75">
      <c r="A43" s="144"/>
      <c r="B43" s="145"/>
      <c r="C43" s="145"/>
      <c r="D43" s="150"/>
      <c r="E43" s="150"/>
      <c r="F43" s="150"/>
      <c r="G43" s="150"/>
      <c r="H43" s="144"/>
      <c r="I43" s="150"/>
      <c r="J43" s="144"/>
      <c r="K43" s="145" t="s">
        <v>23</v>
      </c>
      <c r="L43" s="145"/>
      <c r="M43" s="151">
        <v>1</v>
      </c>
      <c r="N43" s="151">
        <v>1</v>
      </c>
      <c r="O43" s="151">
        <v>4</v>
      </c>
      <c r="P43" s="150"/>
      <c r="Q43" s="144"/>
      <c r="R43" s="150"/>
    </row>
    <row r="44" spans="1:18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</row>
    <row r="45" spans="1:18" ht="15.75">
      <c r="A45" s="141"/>
      <c r="B45" s="141"/>
      <c r="C45" s="141"/>
      <c r="D45" s="141"/>
      <c r="E45" s="141"/>
      <c r="F45" s="141"/>
      <c r="G45" s="141"/>
      <c r="H45" s="141"/>
      <c r="I45" s="141"/>
      <c r="J45" s="152"/>
      <c r="K45" s="152"/>
      <c r="L45" s="152"/>
      <c r="M45" s="152"/>
      <c r="N45" s="152"/>
      <c r="O45" s="152"/>
      <c r="P45" s="152"/>
      <c r="Q45" s="152"/>
      <c r="R45" s="152"/>
    </row>
    <row r="46" spans="1:18" ht="15.75">
      <c r="A46" s="141"/>
      <c r="B46" s="141"/>
      <c r="C46" s="141"/>
      <c r="D46" s="141"/>
      <c r="E46" s="141"/>
      <c r="F46" s="141"/>
      <c r="G46" s="141"/>
      <c r="H46" s="141"/>
      <c r="I46" s="141"/>
      <c r="J46" s="153"/>
      <c r="K46" s="152"/>
      <c r="L46" s="152"/>
      <c r="M46" s="152"/>
      <c r="N46" s="152"/>
      <c r="O46" s="152"/>
      <c r="P46" s="152"/>
      <c r="Q46" s="152"/>
      <c r="R46" s="152"/>
    </row>
    <row r="47" spans="1:18" ht="15.75">
      <c r="A47" s="141"/>
      <c r="B47" s="141"/>
      <c r="C47" s="141"/>
      <c r="D47" s="141"/>
      <c r="E47" s="141"/>
      <c r="F47" s="141"/>
      <c r="G47" s="141"/>
      <c r="H47" s="141"/>
      <c r="I47" s="141"/>
      <c r="J47" s="154"/>
      <c r="K47" s="152"/>
      <c r="L47" s="152"/>
      <c r="M47" s="152"/>
      <c r="N47" s="152"/>
      <c r="O47" s="152"/>
      <c r="P47" s="152"/>
      <c r="Q47" s="152"/>
      <c r="R47" s="152"/>
    </row>
    <row r="48" spans="1:18" ht="15.75">
      <c r="A48" s="141"/>
      <c r="B48" s="141"/>
      <c r="C48" s="141"/>
      <c r="D48" s="141"/>
      <c r="E48" s="141"/>
      <c r="F48" s="141"/>
      <c r="G48" s="141"/>
      <c r="H48" s="141"/>
      <c r="I48" s="141"/>
      <c r="J48" s="154"/>
      <c r="K48" s="152"/>
      <c r="L48" s="152"/>
      <c r="M48" s="152"/>
      <c r="N48" s="152"/>
      <c r="O48" s="152"/>
      <c r="P48" s="152"/>
      <c r="Q48" s="152"/>
      <c r="R48" s="152"/>
    </row>
    <row r="49" spans="1:18" ht="15.75">
      <c r="A49" s="141"/>
      <c r="B49" s="141"/>
      <c r="C49" s="141"/>
      <c r="D49" s="141"/>
      <c r="E49" s="141"/>
      <c r="F49" s="141"/>
      <c r="G49" s="141"/>
      <c r="H49" s="141"/>
      <c r="I49" s="141"/>
      <c r="J49" s="154"/>
      <c r="K49" s="152"/>
      <c r="L49" s="152"/>
      <c r="M49" s="152"/>
      <c r="N49" s="152"/>
      <c r="O49" s="152"/>
      <c r="P49" s="152"/>
      <c r="Q49" s="152"/>
      <c r="R49" s="152"/>
    </row>
    <row r="50" spans="1:18" ht="15.75">
      <c r="A50" s="141"/>
      <c r="B50" s="141"/>
      <c r="C50" s="141"/>
      <c r="D50" s="141"/>
      <c r="E50" s="141"/>
      <c r="F50" s="141"/>
      <c r="G50" s="141"/>
      <c r="H50" s="141"/>
      <c r="I50" s="141"/>
      <c r="J50" s="154"/>
      <c r="K50" s="152"/>
      <c r="L50" s="152"/>
      <c r="M50" s="152"/>
      <c r="N50" s="152"/>
      <c r="O50" s="152"/>
      <c r="P50" s="152"/>
      <c r="Q50" s="152"/>
      <c r="R50" s="152"/>
    </row>
    <row r="51" spans="1:18">
      <c r="A51" s="141"/>
      <c r="B51" s="141"/>
      <c r="C51" s="141"/>
      <c r="D51" s="141"/>
      <c r="E51" s="141"/>
      <c r="F51" s="141"/>
      <c r="G51" s="141"/>
      <c r="H51" s="141"/>
      <c r="I51" s="141"/>
      <c r="J51" s="155"/>
      <c r="K51" s="141"/>
      <c r="L51" s="141"/>
      <c r="M51" s="141"/>
      <c r="N51" s="141"/>
      <c r="O51" s="141"/>
      <c r="P51" s="141"/>
      <c r="Q51" s="141"/>
      <c r="R51" s="141"/>
    </row>
    <row r="52" spans="1:18" ht="15.75">
      <c r="A52" s="141"/>
      <c r="B52" s="141"/>
      <c r="C52" s="141"/>
      <c r="D52" s="141"/>
      <c r="E52" s="141"/>
      <c r="F52" s="141"/>
      <c r="G52" s="141"/>
      <c r="H52" s="141"/>
      <c r="I52" s="141"/>
      <c r="J52" s="97"/>
      <c r="Q52" s="152"/>
    </row>
    <row r="53" spans="1:18" ht="15.75">
      <c r="J53" s="156"/>
    </row>
    <row r="54" spans="1:18" ht="15.75">
      <c r="A54" s="126"/>
      <c r="D54" s="1"/>
      <c r="E54" s="1"/>
      <c r="F54" s="1"/>
      <c r="G54" s="1"/>
      <c r="H54" s="1"/>
      <c r="I54" s="1"/>
      <c r="J54" s="97"/>
    </row>
    <row r="55" spans="1:18" ht="15.75">
      <c r="A55" s="126"/>
      <c r="D55" s="1"/>
      <c r="E55" s="1"/>
      <c r="F55" s="1"/>
      <c r="G55" s="1"/>
      <c r="H55" s="1"/>
      <c r="I55" s="1"/>
      <c r="J55" s="97"/>
    </row>
  </sheetData>
  <mergeCells count="14">
    <mergeCell ref="R2:R3"/>
    <mergeCell ref="P2:P3"/>
    <mergeCell ref="Q2:Q3"/>
    <mergeCell ref="H2:H3"/>
    <mergeCell ref="J2:J3"/>
    <mergeCell ref="K2:K3"/>
    <mergeCell ref="L2:L3"/>
    <mergeCell ref="M2:O2"/>
    <mergeCell ref="I2:I3"/>
    <mergeCell ref="G2:G3"/>
    <mergeCell ref="A2:A3"/>
    <mergeCell ref="B2:B3"/>
    <mergeCell ref="C2:C3"/>
    <mergeCell ref="D2:F2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R50"/>
  <sheetViews>
    <sheetView view="pageBreakPreview" zoomScale="60" workbookViewId="0">
      <selection activeCell="K23" sqref="K23"/>
    </sheetView>
  </sheetViews>
  <sheetFormatPr defaultRowHeight="15"/>
  <cols>
    <col min="1" max="1" width="20.42578125" customWidth="1"/>
    <col min="2" max="2" width="34.5703125" customWidth="1"/>
    <col min="3" max="3" width="13.28515625" customWidth="1"/>
    <col min="4" max="4" width="9.42578125" style="1" bestFit="1" customWidth="1"/>
    <col min="5" max="5" width="9.28515625" style="1" bestFit="1" customWidth="1"/>
    <col min="6" max="6" width="10.7109375" style="1" customWidth="1"/>
    <col min="7" max="7" width="16.7109375" style="1" customWidth="1"/>
    <col min="8" max="8" width="10.28515625" customWidth="1"/>
    <col min="9" max="9" width="10.7109375" customWidth="1"/>
    <col min="10" max="10" width="22.140625" customWidth="1"/>
    <col min="11" max="11" width="34.42578125" customWidth="1"/>
    <col min="12" max="12" width="13.140625" customWidth="1"/>
    <col min="13" max="13" width="9.42578125" style="1" bestFit="1" customWidth="1"/>
    <col min="14" max="14" width="9.28515625" style="1" bestFit="1" customWidth="1"/>
    <col min="15" max="15" width="10.5703125" style="1" customWidth="1"/>
    <col min="16" max="16" width="17.7109375" style="1" customWidth="1"/>
    <col min="17" max="17" width="9.5703125" customWidth="1"/>
    <col min="18" max="18" width="11" customWidth="1"/>
  </cols>
  <sheetData>
    <row r="1" spans="1:18" ht="18.75">
      <c r="B1" s="223" t="s">
        <v>41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18" ht="18.75"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8" ht="15.75" customHeight="1">
      <c r="A3" s="241" t="s">
        <v>54</v>
      </c>
      <c r="B3" s="242" t="s">
        <v>55</v>
      </c>
      <c r="C3" s="242" t="s">
        <v>56</v>
      </c>
      <c r="D3" s="244" t="s">
        <v>2</v>
      </c>
      <c r="E3" s="245"/>
      <c r="F3" s="246"/>
      <c r="G3" s="243" t="s">
        <v>3</v>
      </c>
      <c r="H3" s="241" t="s">
        <v>0</v>
      </c>
      <c r="I3" s="243" t="s">
        <v>1</v>
      </c>
      <c r="J3" s="241" t="s">
        <v>54</v>
      </c>
      <c r="K3" s="242" t="s">
        <v>55</v>
      </c>
      <c r="L3" s="242" t="s">
        <v>56</v>
      </c>
      <c r="M3" s="244" t="s">
        <v>2</v>
      </c>
      <c r="N3" s="245"/>
      <c r="O3" s="246"/>
      <c r="P3" s="243" t="s">
        <v>3</v>
      </c>
      <c r="Q3" s="241" t="s">
        <v>0</v>
      </c>
      <c r="R3" s="243" t="s">
        <v>1</v>
      </c>
    </row>
    <row r="4" spans="1:18" ht="34.5" customHeight="1">
      <c r="A4" s="237"/>
      <c r="B4" s="235"/>
      <c r="C4" s="235"/>
      <c r="D4" s="64" t="s">
        <v>4</v>
      </c>
      <c r="E4" s="64" t="s">
        <v>5</v>
      </c>
      <c r="F4" s="64" t="s">
        <v>6</v>
      </c>
      <c r="G4" s="233"/>
      <c r="H4" s="237"/>
      <c r="I4" s="233"/>
      <c r="J4" s="237"/>
      <c r="K4" s="235"/>
      <c r="L4" s="235"/>
      <c r="M4" s="64" t="s">
        <v>4</v>
      </c>
      <c r="N4" s="64" t="s">
        <v>5</v>
      </c>
      <c r="O4" s="64" t="s">
        <v>6</v>
      </c>
      <c r="P4" s="233"/>
      <c r="Q4" s="237"/>
      <c r="R4" s="233"/>
    </row>
    <row r="5" spans="1:18" ht="27.75" customHeight="1">
      <c r="A5" s="59" t="s">
        <v>57</v>
      </c>
      <c r="B5" s="34"/>
      <c r="C5" s="35"/>
      <c r="D5" s="18"/>
      <c r="E5" s="18"/>
      <c r="F5" s="18"/>
      <c r="G5" s="36"/>
      <c r="H5" s="36"/>
      <c r="I5" s="36"/>
      <c r="J5" s="59" t="s">
        <v>63</v>
      </c>
      <c r="K5" s="34"/>
      <c r="L5" s="35"/>
      <c r="M5" s="18"/>
      <c r="N5" s="18"/>
      <c r="O5" s="18"/>
      <c r="P5" s="36"/>
      <c r="Q5" s="5"/>
      <c r="R5" s="36"/>
    </row>
    <row r="6" spans="1:18" ht="37.5">
      <c r="A6" s="34" t="s">
        <v>37</v>
      </c>
      <c r="B6" s="17" t="s">
        <v>28</v>
      </c>
      <c r="C6" s="24">
        <v>250</v>
      </c>
      <c r="D6" s="25">
        <v>5.77</v>
      </c>
      <c r="E6" s="25">
        <v>7.09</v>
      </c>
      <c r="F6" s="25">
        <v>14.25</v>
      </c>
      <c r="G6" s="25">
        <v>158.12</v>
      </c>
      <c r="H6" s="24">
        <v>155</v>
      </c>
      <c r="I6" s="111">
        <v>12.93</v>
      </c>
      <c r="J6" s="107" t="s">
        <v>37</v>
      </c>
      <c r="K6" s="17" t="s">
        <v>99</v>
      </c>
      <c r="L6" s="24">
        <v>250</v>
      </c>
      <c r="M6" s="25">
        <v>8.25</v>
      </c>
      <c r="N6" s="25">
        <v>10.35</v>
      </c>
      <c r="O6" s="25">
        <v>18.329999999999998</v>
      </c>
      <c r="P6" s="25">
        <v>160.38</v>
      </c>
      <c r="Q6" s="24" t="s">
        <v>100</v>
      </c>
      <c r="R6" s="111">
        <v>13.74</v>
      </c>
    </row>
    <row r="7" spans="1:18" ht="40.5" customHeight="1">
      <c r="A7" s="56"/>
      <c r="B7" s="74" t="s">
        <v>98</v>
      </c>
      <c r="C7" s="44">
        <v>80</v>
      </c>
      <c r="D7" s="45">
        <v>14.72</v>
      </c>
      <c r="E7" s="45">
        <v>12.37</v>
      </c>
      <c r="F7" s="45">
        <v>37.700000000000003</v>
      </c>
      <c r="G7" s="45">
        <v>220.33</v>
      </c>
      <c r="H7" s="44">
        <v>440</v>
      </c>
      <c r="I7" s="114">
        <v>37.479999999999997</v>
      </c>
      <c r="J7" s="108"/>
      <c r="K7" s="17" t="s">
        <v>19</v>
      </c>
      <c r="L7" s="24">
        <v>80</v>
      </c>
      <c r="M7" s="25">
        <v>10.34</v>
      </c>
      <c r="N7" s="25">
        <v>10.44</v>
      </c>
      <c r="O7" s="25">
        <v>13.62</v>
      </c>
      <c r="P7" s="25">
        <v>238.53</v>
      </c>
      <c r="Q7" s="24">
        <v>498</v>
      </c>
      <c r="R7" s="111">
        <v>37.92</v>
      </c>
    </row>
    <row r="8" spans="1:18" ht="23.25" customHeight="1">
      <c r="A8" s="56"/>
      <c r="B8" s="17" t="s">
        <v>22</v>
      </c>
      <c r="C8" s="21">
        <v>150</v>
      </c>
      <c r="D8" s="22">
        <v>3.3</v>
      </c>
      <c r="E8" s="22">
        <v>5.44</v>
      </c>
      <c r="F8" s="22">
        <v>22.21</v>
      </c>
      <c r="G8" s="22">
        <v>181.68</v>
      </c>
      <c r="H8" s="24">
        <v>520</v>
      </c>
      <c r="I8" s="110">
        <v>18.399999999999999</v>
      </c>
      <c r="J8" s="108"/>
      <c r="K8" s="17" t="s">
        <v>17</v>
      </c>
      <c r="L8" s="24">
        <v>100</v>
      </c>
      <c r="M8" s="25">
        <v>1.86</v>
      </c>
      <c r="N8" s="25">
        <v>3.5</v>
      </c>
      <c r="O8" s="25">
        <v>20.45</v>
      </c>
      <c r="P8" s="25">
        <v>131.19999999999999</v>
      </c>
      <c r="Q8" s="24">
        <v>508</v>
      </c>
      <c r="R8" s="111">
        <v>11.25</v>
      </c>
    </row>
    <row r="9" spans="1:18" ht="24.75" customHeight="1">
      <c r="A9" s="56"/>
      <c r="B9" s="23" t="s">
        <v>42</v>
      </c>
      <c r="C9" s="24">
        <v>200</v>
      </c>
      <c r="D9" s="25">
        <v>0.47</v>
      </c>
      <c r="E9" s="25">
        <v>0</v>
      </c>
      <c r="F9" s="25">
        <v>19.78</v>
      </c>
      <c r="G9" s="25">
        <v>112.68</v>
      </c>
      <c r="H9" s="24">
        <v>639</v>
      </c>
      <c r="I9" s="111">
        <v>5.13</v>
      </c>
      <c r="J9" s="108"/>
      <c r="K9" s="23" t="s">
        <v>107</v>
      </c>
      <c r="L9" s="21">
        <v>20</v>
      </c>
      <c r="M9" s="22">
        <v>0.66</v>
      </c>
      <c r="N9" s="22">
        <v>0.48</v>
      </c>
      <c r="O9" s="22">
        <v>1.78</v>
      </c>
      <c r="P9" s="22">
        <v>14.16</v>
      </c>
      <c r="Q9" s="24" t="s">
        <v>108</v>
      </c>
      <c r="R9" s="110">
        <v>2.08</v>
      </c>
    </row>
    <row r="10" spans="1:18" ht="24.75" customHeight="1">
      <c r="A10" s="56"/>
      <c r="B10" s="10" t="s">
        <v>10</v>
      </c>
      <c r="C10" s="21">
        <v>40</v>
      </c>
      <c r="D10" s="22">
        <v>3.04</v>
      </c>
      <c r="E10" s="22">
        <v>0.32</v>
      </c>
      <c r="F10" s="22">
        <v>19.68</v>
      </c>
      <c r="G10" s="22">
        <v>104.5</v>
      </c>
      <c r="H10" s="15"/>
      <c r="I10" s="110">
        <v>3</v>
      </c>
      <c r="J10" s="108"/>
      <c r="K10" s="17" t="s">
        <v>123</v>
      </c>
      <c r="L10" s="21">
        <v>20</v>
      </c>
      <c r="M10" s="25">
        <v>0.15</v>
      </c>
      <c r="N10" s="25">
        <v>0</v>
      </c>
      <c r="O10" s="25">
        <v>0.65</v>
      </c>
      <c r="P10" s="25">
        <v>4.9000000000000004</v>
      </c>
      <c r="Q10" s="24"/>
      <c r="R10" s="110">
        <v>3.82</v>
      </c>
    </row>
    <row r="11" spans="1:18" ht="24.75" customHeight="1">
      <c r="A11" s="56"/>
      <c r="B11" s="10"/>
      <c r="C11" s="21"/>
      <c r="D11" s="22"/>
      <c r="E11" s="22"/>
      <c r="F11" s="22"/>
      <c r="G11" s="22"/>
      <c r="H11" s="15"/>
      <c r="I11" s="170"/>
      <c r="J11" s="108"/>
      <c r="K11" s="23" t="s">
        <v>42</v>
      </c>
      <c r="L11" s="24">
        <v>200</v>
      </c>
      <c r="M11" s="25">
        <v>0.47</v>
      </c>
      <c r="N11" s="25">
        <v>0</v>
      </c>
      <c r="O11" s="25">
        <v>19.78</v>
      </c>
      <c r="P11" s="25">
        <v>112.68</v>
      </c>
      <c r="Q11" s="24">
        <v>639</v>
      </c>
      <c r="R11" s="111">
        <v>5.13</v>
      </c>
    </row>
    <row r="12" spans="1:18" ht="24.75" customHeight="1">
      <c r="A12" s="56"/>
      <c r="B12" s="10"/>
      <c r="C12" s="21"/>
      <c r="D12" s="22"/>
      <c r="E12" s="22"/>
      <c r="F12" s="22"/>
      <c r="G12" s="22"/>
      <c r="H12" s="15"/>
      <c r="I12" s="170"/>
      <c r="J12" s="108"/>
      <c r="K12" s="10" t="s">
        <v>10</v>
      </c>
      <c r="L12" s="21">
        <v>40</v>
      </c>
      <c r="M12" s="22">
        <v>3.04</v>
      </c>
      <c r="N12" s="22">
        <v>0.32</v>
      </c>
      <c r="O12" s="22">
        <v>19.68</v>
      </c>
      <c r="P12" s="22">
        <v>104.5</v>
      </c>
      <c r="Q12" s="15"/>
      <c r="R12" s="110">
        <v>3</v>
      </c>
    </row>
    <row r="13" spans="1:18" ht="24" customHeight="1">
      <c r="A13" s="72" t="s">
        <v>75</v>
      </c>
      <c r="B13" s="26"/>
      <c r="C13" s="91">
        <f>SUM(C6:C10)</f>
        <v>720</v>
      </c>
      <c r="D13" s="91">
        <f>SUM(D6:D10)</f>
        <v>27.3</v>
      </c>
      <c r="E13" s="91">
        <f>SUM(E6:E10)</f>
        <v>25.220000000000002</v>
      </c>
      <c r="F13" s="91">
        <f>SUM(F6:F10)</f>
        <v>113.62</v>
      </c>
      <c r="G13" s="91">
        <f>SUM(G6:G10)</f>
        <v>777.31000000000017</v>
      </c>
      <c r="H13" s="24"/>
      <c r="I13" s="91">
        <f t="shared" ref="I13" si="0">SUM(I6:I10)</f>
        <v>76.94</v>
      </c>
      <c r="J13" s="159" t="s">
        <v>75</v>
      </c>
      <c r="K13" s="26"/>
      <c r="L13" s="27">
        <f>SUM(L6:L12)</f>
        <v>710</v>
      </c>
      <c r="M13" s="27">
        <f>SUM(M6:M12)</f>
        <v>24.769999999999996</v>
      </c>
      <c r="N13" s="27">
        <f>SUM(N6:N12)</f>
        <v>25.09</v>
      </c>
      <c r="O13" s="27">
        <f>SUM(O6:O12)</f>
        <v>94.289999999999992</v>
      </c>
      <c r="P13" s="27">
        <f>SUM(P6:P12)</f>
        <v>766.34999999999991</v>
      </c>
      <c r="Q13" s="27"/>
      <c r="R13" s="112">
        <f>SUM(R6:R12)</f>
        <v>76.94</v>
      </c>
    </row>
    <row r="14" spans="1:18" ht="27" customHeight="1">
      <c r="A14" s="59" t="s">
        <v>59</v>
      </c>
      <c r="B14" s="169"/>
      <c r="C14" s="172"/>
      <c r="D14" s="25"/>
      <c r="E14" s="25"/>
      <c r="F14" s="25"/>
      <c r="G14" s="173"/>
      <c r="H14" s="172"/>
      <c r="I14" s="173"/>
      <c r="J14" s="169" t="s">
        <v>64</v>
      </c>
      <c r="K14" s="169"/>
      <c r="L14" s="172"/>
      <c r="M14" s="25"/>
      <c r="N14" s="25"/>
      <c r="O14" s="25"/>
      <c r="P14" s="173"/>
      <c r="Q14" s="172"/>
      <c r="R14" s="173"/>
    </row>
    <row r="15" spans="1:18" ht="18.75">
      <c r="A15" s="157" t="s">
        <v>37</v>
      </c>
      <c r="B15" s="17" t="s">
        <v>104</v>
      </c>
      <c r="C15" s="24">
        <v>250</v>
      </c>
      <c r="D15" s="25">
        <v>4.4000000000000004</v>
      </c>
      <c r="E15" s="25">
        <v>5.3</v>
      </c>
      <c r="F15" s="25">
        <v>12.88</v>
      </c>
      <c r="G15" s="25">
        <v>223.12</v>
      </c>
      <c r="H15" s="24" t="s">
        <v>105</v>
      </c>
      <c r="I15" s="111">
        <v>14.06</v>
      </c>
      <c r="J15" s="107" t="s">
        <v>37</v>
      </c>
      <c r="K15" s="88" t="s">
        <v>31</v>
      </c>
      <c r="L15" s="164">
        <v>250</v>
      </c>
      <c r="M15" s="165">
        <v>5.46</v>
      </c>
      <c r="N15" s="165">
        <v>9.75</v>
      </c>
      <c r="O15" s="165">
        <v>30.83</v>
      </c>
      <c r="P15" s="165">
        <v>141.5</v>
      </c>
      <c r="Q15" s="164">
        <v>148</v>
      </c>
      <c r="R15" s="166">
        <v>13.84</v>
      </c>
    </row>
    <row r="16" spans="1:18" ht="42.75" customHeight="1">
      <c r="A16" s="158"/>
      <c r="B16" s="43" t="s">
        <v>77</v>
      </c>
      <c r="C16" s="57">
        <v>90</v>
      </c>
      <c r="D16" s="25">
        <v>8.25</v>
      </c>
      <c r="E16" s="25">
        <v>6.54</v>
      </c>
      <c r="F16" s="25">
        <v>10.67</v>
      </c>
      <c r="G16" s="25">
        <v>152.46</v>
      </c>
      <c r="H16" s="24">
        <v>454</v>
      </c>
      <c r="I16" s="111">
        <v>39.86</v>
      </c>
      <c r="J16" s="108"/>
      <c r="K16" s="17" t="s">
        <v>140</v>
      </c>
      <c r="L16" s="24" t="s">
        <v>33</v>
      </c>
      <c r="M16" s="25">
        <v>16.14</v>
      </c>
      <c r="N16" s="25">
        <v>6.24</v>
      </c>
      <c r="O16" s="25">
        <v>26.82</v>
      </c>
      <c r="P16" s="25">
        <v>182.18</v>
      </c>
      <c r="Q16" s="24">
        <v>439</v>
      </c>
      <c r="R16" s="111">
        <v>28.2</v>
      </c>
    </row>
    <row r="17" spans="1:18" ht="26.25" customHeight="1">
      <c r="A17" s="158"/>
      <c r="B17" s="23" t="s">
        <v>50</v>
      </c>
      <c r="C17" s="21">
        <v>150</v>
      </c>
      <c r="D17" s="22">
        <v>4.25</v>
      </c>
      <c r="E17" s="22">
        <v>6.89</v>
      </c>
      <c r="F17" s="22">
        <v>29.26</v>
      </c>
      <c r="G17" s="22">
        <v>196.1</v>
      </c>
      <c r="H17" s="24">
        <v>510</v>
      </c>
      <c r="I17" s="110">
        <v>8.01</v>
      </c>
      <c r="J17" s="108"/>
      <c r="K17" s="17" t="s">
        <v>22</v>
      </c>
      <c r="L17" s="21">
        <v>150</v>
      </c>
      <c r="M17" s="22">
        <v>3.3</v>
      </c>
      <c r="N17" s="22">
        <v>5.44</v>
      </c>
      <c r="O17" s="22">
        <v>22.21</v>
      </c>
      <c r="P17" s="22">
        <v>181.68</v>
      </c>
      <c r="Q17" s="24">
        <v>520</v>
      </c>
      <c r="R17" s="110">
        <v>18.399999999999999</v>
      </c>
    </row>
    <row r="18" spans="1:18" ht="22.5" customHeight="1">
      <c r="A18" s="158"/>
      <c r="B18" s="23" t="s">
        <v>107</v>
      </c>
      <c r="C18" s="21">
        <v>20</v>
      </c>
      <c r="D18" s="22">
        <v>0.66</v>
      </c>
      <c r="E18" s="22">
        <v>0.48</v>
      </c>
      <c r="F18" s="22">
        <v>1.78</v>
      </c>
      <c r="G18" s="22">
        <v>14.16</v>
      </c>
      <c r="H18" s="24" t="s">
        <v>108</v>
      </c>
      <c r="I18" s="110">
        <v>2.08</v>
      </c>
      <c r="J18" s="108"/>
      <c r="K18" s="17" t="s">
        <v>80</v>
      </c>
      <c r="L18" s="21">
        <v>50</v>
      </c>
      <c r="M18" s="22">
        <v>0.59</v>
      </c>
      <c r="N18" s="22">
        <v>6.89</v>
      </c>
      <c r="O18" s="22">
        <v>3.34</v>
      </c>
      <c r="P18" s="22">
        <v>55.92</v>
      </c>
      <c r="Q18" s="24">
        <v>71</v>
      </c>
      <c r="R18" s="110">
        <v>7.89</v>
      </c>
    </row>
    <row r="19" spans="1:18" ht="22.5" customHeight="1">
      <c r="A19" s="158"/>
      <c r="B19" s="17" t="s">
        <v>102</v>
      </c>
      <c r="C19" s="24">
        <v>20</v>
      </c>
      <c r="D19" s="25">
        <v>2.29</v>
      </c>
      <c r="E19" s="25">
        <v>3.14</v>
      </c>
      <c r="F19" s="25">
        <v>4.16</v>
      </c>
      <c r="G19" s="25">
        <v>50.29</v>
      </c>
      <c r="H19" s="44">
        <v>94</v>
      </c>
      <c r="I19" s="111">
        <v>4.63</v>
      </c>
      <c r="J19" s="108"/>
      <c r="K19" s="23" t="s">
        <v>30</v>
      </c>
      <c r="L19" s="24">
        <v>200</v>
      </c>
      <c r="M19" s="25">
        <v>0.15</v>
      </c>
      <c r="N19" s="25">
        <v>0.14000000000000001</v>
      </c>
      <c r="O19" s="25">
        <v>9.33</v>
      </c>
      <c r="P19" s="25">
        <v>64</v>
      </c>
      <c r="Q19" s="24">
        <v>701</v>
      </c>
      <c r="R19" s="111">
        <v>5.61</v>
      </c>
    </row>
    <row r="20" spans="1:18" ht="21" customHeight="1">
      <c r="A20" s="158"/>
      <c r="B20" s="53" t="s">
        <v>32</v>
      </c>
      <c r="C20" s="44">
        <v>200</v>
      </c>
      <c r="D20" s="45">
        <v>0.23</v>
      </c>
      <c r="E20" s="45">
        <v>0.01</v>
      </c>
      <c r="F20" s="45">
        <v>15.27</v>
      </c>
      <c r="G20" s="45">
        <v>142.19999999999999</v>
      </c>
      <c r="H20" s="44">
        <v>648</v>
      </c>
      <c r="I20" s="114">
        <v>5.3</v>
      </c>
      <c r="J20" s="161"/>
      <c r="K20" s="17" t="s">
        <v>10</v>
      </c>
      <c r="L20" s="21">
        <v>40</v>
      </c>
      <c r="M20" s="22">
        <v>3.04</v>
      </c>
      <c r="N20" s="22">
        <v>0.32</v>
      </c>
      <c r="O20" s="22">
        <v>19.68</v>
      </c>
      <c r="P20" s="22">
        <v>104.5</v>
      </c>
      <c r="Q20" s="24"/>
      <c r="R20" s="110">
        <v>3</v>
      </c>
    </row>
    <row r="21" spans="1:18" ht="21" customHeight="1">
      <c r="A21" s="158"/>
      <c r="B21" s="17" t="s">
        <v>10</v>
      </c>
      <c r="C21" s="21">
        <v>40</v>
      </c>
      <c r="D21" s="22">
        <v>3.04</v>
      </c>
      <c r="E21" s="22">
        <v>0.32</v>
      </c>
      <c r="F21" s="22">
        <v>19.68</v>
      </c>
      <c r="G21" s="22">
        <v>104.5</v>
      </c>
      <c r="H21" s="24"/>
      <c r="I21" s="110">
        <v>3</v>
      </c>
      <c r="J21" s="108"/>
      <c r="K21" s="17"/>
      <c r="L21" s="21"/>
      <c r="M21" s="22"/>
      <c r="N21" s="22"/>
      <c r="O21" s="22"/>
      <c r="P21" s="22"/>
      <c r="Q21" s="27"/>
      <c r="R21" s="110"/>
    </row>
    <row r="22" spans="1:18" ht="21" customHeight="1">
      <c r="A22" s="159" t="s">
        <v>75</v>
      </c>
      <c r="B22" s="26"/>
      <c r="C22" s="91">
        <f>SUM(C15:C21)</f>
        <v>770</v>
      </c>
      <c r="D22" s="47">
        <f t="shared" ref="D22:G22" si="1">SUM(D15:D21)</f>
        <v>23.119999999999997</v>
      </c>
      <c r="E22" s="47">
        <f t="shared" si="1"/>
        <v>22.680000000000003</v>
      </c>
      <c r="F22" s="47">
        <f t="shared" si="1"/>
        <v>93.699999999999989</v>
      </c>
      <c r="G22" s="47">
        <f t="shared" si="1"/>
        <v>882.82999999999993</v>
      </c>
      <c r="H22" s="24"/>
      <c r="I22" s="116">
        <f>SUM(I15:I21)</f>
        <v>76.94</v>
      </c>
      <c r="J22" s="159" t="s">
        <v>75</v>
      </c>
      <c r="K22" s="26"/>
      <c r="L22" s="27">
        <v>770</v>
      </c>
      <c r="M22" s="27">
        <f t="shared" ref="M22:P22" si="2">SUM(M15:M21)</f>
        <v>28.68</v>
      </c>
      <c r="N22" s="27">
        <f t="shared" si="2"/>
        <v>28.78</v>
      </c>
      <c r="O22" s="27">
        <f t="shared" si="2"/>
        <v>112.21000000000001</v>
      </c>
      <c r="P22" s="27">
        <f t="shared" si="2"/>
        <v>729.78</v>
      </c>
      <c r="Q22" s="27"/>
      <c r="R22" s="112">
        <f>SUM(R15:R21)</f>
        <v>76.94</v>
      </c>
    </row>
    <row r="23" spans="1:18" ht="24.75" customHeight="1">
      <c r="A23" s="59" t="s">
        <v>60</v>
      </c>
      <c r="B23" s="169"/>
      <c r="C23" s="172"/>
      <c r="D23" s="25"/>
      <c r="E23" s="25"/>
      <c r="F23" s="25"/>
      <c r="G23" s="173"/>
      <c r="H23" s="172"/>
      <c r="I23" s="173"/>
      <c r="J23" s="169" t="s">
        <v>65</v>
      </c>
      <c r="K23" s="169"/>
      <c r="L23" s="172"/>
      <c r="M23" s="25"/>
      <c r="N23" s="25"/>
      <c r="O23" s="25"/>
      <c r="P23" s="173"/>
      <c r="Q23" s="172"/>
      <c r="R23" s="173"/>
    </row>
    <row r="24" spans="1:18" ht="37.5">
      <c r="A24" s="157" t="s">
        <v>37</v>
      </c>
      <c r="B24" s="17" t="s">
        <v>78</v>
      </c>
      <c r="C24" s="24">
        <v>250</v>
      </c>
      <c r="D24" s="25">
        <v>4.38</v>
      </c>
      <c r="E24" s="25">
        <v>5.73</v>
      </c>
      <c r="F24" s="25">
        <v>20.350000000000001</v>
      </c>
      <c r="G24" s="25">
        <v>266.43</v>
      </c>
      <c r="H24" s="24">
        <v>139</v>
      </c>
      <c r="I24" s="111">
        <v>13.96</v>
      </c>
      <c r="J24" s="107" t="s">
        <v>37</v>
      </c>
      <c r="K24" s="17" t="s">
        <v>29</v>
      </c>
      <c r="L24" s="24">
        <v>250</v>
      </c>
      <c r="M24" s="25">
        <v>9.75</v>
      </c>
      <c r="N24" s="25">
        <v>10.199999999999999</v>
      </c>
      <c r="O24" s="25">
        <v>13</v>
      </c>
      <c r="P24" s="25">
        <v>218.75</v>
      </c>
      <c r="Q24" s="24">
        <v>110</v>
      </c>
      <c r="R24" s="111">
        <v>16.579999999999998</v>
      </c>
    </row>
    <row r="25" spans="1:18" ht="22.5" customHeight="1">
      <c r="A25" s="157"/>
      <c r="B25" s="43" t="s">
        <v>106</v>
      </c>
      <c r="C25" s="57">
        <v>70</v>
      </c>
      <c r="D25" s="55">
        <v>10.35</v>
      </c>
      <c r="E25" s="55">
        <v>9.1</v>
      </c>
      <c r="F25" s="55">
        <v>9.34</v>
      </c>
      <c r="G25" s="55">
        <v>161.88</v>
      </c>
      <c r="H25" s="44" t="s">
        <v>109</v>
      </c>
      <c r="I25" s="109">
        <v>33.49</v>
      </c>
      <c r="J25" s="108"/>
      <c r="K25" s="17" t="s">
        <v>11</v>
      </c>
      <c r="L25" s="21">
        <v>220</v>
      </c>
      <c r="M25" s="55">
        <v>7.97</v>
      </c>
      <c r="N25" s="55">
        <v>12.06</v>
      </c>
      <c r="O25" s="55">
        <v>37.01</v>
      </c>
      <c r="P25" s="45">
        <v>264.45999999999998</v>
      </c>
      <c r="Q25" s="24" t="s">
        <v>129</v>
      </c>
      <c r="R25" s="110">
        <v>46.39</v>
      </c>
    </row>
    <row r="26" spans="1:18" ht="34.5" customHeight="1">
      <c r="A26" s="158"/>
      <c r="B26" s="17" t="s">
        <v>110</v>
      </c>
      <c r="C26" s="21">
        <v>120</v>
      </c>
      <c r="D26" s="22">
        <v>2.29</v>
      </c>
      <c r="E26" s="22">
        <v>5.45</v>
      </c>
      <c r="F26" s="22">
        <v>18.41</v>
      </c>
      <c r="G26" s="22">
        <v>163.88</v>
      </c>
      <c r="H26" s="24">
        <v>351</v>
      </c>
      <c r="I26" s="110">
        <v>13.07</v>
      </c>
      <c r="J26" s="108"/>
      <c r="K26" s="17" t="s">
        <v>38</v>
      </c>
      <c r="L26" s="24">
        <v>20</v>
      </c>
      <c r="M26" s="25">
        <v>0.59</v>
      </c>
      <c r="N26" s="25">
        <v>0.03</v>
      </c>
      <c r="O26" s="25">
        <v>1.19</v>
      </c>
      <c r="P26" s="25">
        <v>26.7</v>
      </c>
      <c r="Q26" s="44"/>
      <c r="R26" s="111">
        <v>5.67</v>
      </c>
    </row>
    <row r="27" spans="1:18" ht="21" customHeight="1">
      <c r="A27" s="158"/>
      <c r="B27" s="10" t="s">
        <v>46</v>
      </c>
      <c r="C27" s="13">
        <v>20</v>
      </c>
      <c r="D27" s="14">
        <v>0.06</v>
      </c>
      <c r="E27" s="14">
        <v>0.49</v>
      </c>
      <c r="F27" s="14">
        <v>1.94</v>
      </c>
      <c r="G27" s="14">
        <v>14</v>
      </c>
      <c r="H27" s="15">
        <v>587</v>
      </c>
      <c r="I27" s="113">
        <v>2.08</v>
      </c>
      <c r="J27" s="161"/>
      <c r="K27" s="53" t="s">
        <v>32</v>
      </c>
      <c r="L27" s="44">
        <v>200</v>
      </c>
      <c r="M27" s="45">
        <v>0.23</v>
      </c>
      <c r="N27" s="45">
        <v>0.01</v>
      </c>
      <c r="O27" s="45">
        <v>15.27</v>
      </c>
      <c r="P27" s="45">
        <v>142.19999999999999</v>
      </c>
      <c r="Q27" s="44">
        <v>648</v>
      </c>
      <c r="R27" s="114">
        <v>5.3</v>
      </c>
    </row>
    <row r="28" spans="1:18" ht="22.5" customHeight="1">
      <c r="A28" s="158"/>
      <c r="B28" s="17" t="s">
        <v>121</v>
      </c>
      <c r="C28" s="21">
        <v>30</v>
      </c>
      <c r="D28" s="25">
        <v>0.39</v>
      </c>
      <c r="E28" s="25">
        <v>7.0000000000000007E-2</v>
      </c>
      <c r="F28" s="25">
        <v>1.33</v>
      </c>
      <c r="G28" s="25">
        <v>7.47</v>
      </c>
      <c r="H28" s="24"/>
      <c r="I28" s="110">
        <v>5.73</v>
      </c>
      <c r="J28" s="108"/>
      <c r="K28" s="17" t="s">
        <v>10</v>
      </c>
      <c r="L28" s="21">
        <v>40</v>
      </c>
      <c r="M28" s="22">
        <v>3.04</v>
      </c>
      <c r="N28" s="22">
        <v>0.32</v>
      </c>
      <c r="O28" s="22">
        <v>19.68</v>
      </c>
      <c r="P28" s="22">
        <v>104.5</v>
      </c>
      <c r="Q28" s="15"/>
      <c r="R28" s="110">
        <v>3</v>
      </c>
    </row>
    <row r="29" spans="1:18" ht="22.5" customHeight="1">
      <c r="A29" s="158"/>
      <c r="B29" s="23" t="s">
        <v>30</v>
      </c>
      <c r="C29" s="24">
        <v>200</v>
      </c>
      <c r="D29" s="25">
        <v>0.15</v>
      </c>
      <c r="E29" s="25">
        <v>0.14000000000000001</v>
      </c>
      <c r="F29" s="25">
        <v>9.33</v>
      </c>
      <c r="G29" s="25">
        <v>64</v>
      </c>
      <c r="H29" s="24">
        <v>701</v>
      </c>
      <c r="I29" s="111">
        <v>5.61</v>
      </c>
      <c r="J29" s="108"/>
      <c r="K29" s="43"/>
      <c r="L29" s="57"/>
      <c r="M29" s="55"/>
      <c r="N29" s="55"/>
      <c r="O29" s="55"/>
      <c r="P29" s="45"/>
      <c r="Q29" s="44"/>
      <c r="R29" s="109"/>
    </row>
    <row r="30" spans="1:18" ht="24" customHeight="1">
      <c r="A30" s="158"/>
      <c r="B30" s="17" t="s">
        <v>10</v>
      </c>
      <c r="C30" s="21">
        <v>40</v>
      </c>
      <c r="D30" s="22">
        <v>3.04</v>
      </c>
      <c r="E30" s="22">
        <v>0.32</v>
      </c>
      <c r="F30" s="22">
        <v>19.68</v>
      </c>
      <c r="G30" s="22">
        <v>104.5</v>
      </c>
      <c r="H30" s="24"/>
      <c r="I30" s="110">
        <v>3</v>
      </c>
      <c r="J30" s="108"/>
      <c r="K30" s="17"/>
      <c r="L30" s="21"/>
      <c r="M30" s="22"/>
      <c r="N30" s="22"/>
      <c r="O30" s="22"/>
      <c r="P30" s="22"/>
      <c r="Q30" s="24"/>
      <c r="R30" s="110"/>
    </row>
    <row r="31" spans="1:18" ht="21" customHeight="1">
      <c r="A31" s="159" t="s">
        <v>75</v>
      </c>
      <c r="B31" s="10"/>
      <c r="C31" s="93">
        <f>SUM(C24:C30)</f>
        <v>730</v>
      </c>
      <c r="D31" s="93">
        <f t="shared" ref="D31:G31" si="3">SUM(D24:D30)</f>
        <v>20.659999999999997</v>
      </c>
      <c r="E31" s="93">
        <f t="shared" si="3"/>
        <v>21.3</v>
      </c>
      <c r="F31" s="93">
        <f t="shared" si="3"/>
        <v>80.38</v>
      </c>
      <c r="G31" s="93">
        <f t="shared" si="3"/>
        <v>782.16000000000008</v>
      </c>
      <c r="H31" s="24"/>
      <c r="I31" s="116">
        <f>SUM(I24:I30)</f>
        <v>76.94</v>
      </c>
      <c r="J31" s="159" t="s">
        <v>75</v>
      </c>
      <c r="K31" s="26"/>
      <c r="L31" s="27">
        <f>SUM(L24:L30)</f>
        <v>730</v>
      </c>
      <c r="M31" s="27">
        <f t="shared" ref="M31:R31" si="4">SUM(M24:M30)</f>
        <v>21.58</v>
      </c>
      <c r="N31" s="27">
        <f t="shared" si="4"/>
        <v>22.62</v>
      </c>
      <c r="O31" s="27">
        <f t="shared" si="4"/>
        <v>86.15</v>
      </c>
      <c r="P31" s="27">
        <f t="shared" si="4"/>
        <v>756.6099999999999</v>
      </c>
      <c r="Q31" s="27"/>
      <c r="R31" s="27">
        <f t="shared" si="4"/>
        <v>76.94</v>
      </c>
    </row>
    <row r="32" spans="1:18" ht="21.75" customHeight="1">
      <c r="A32" s="59" t="s">
        <v>61</v>
      </c>
      <c r="B32" s="10"/>
      <c r="C32" s="13"/>
      <c r="D32" s="14"/>
      <c r="E32" s="14"/>
      <c r="F32" s="14"/>
      <c r="G32" s="22"/>
      <c r="H32" s="24"/>
      <c r="I32" s="22"/>
      <c r="J32" s="169" t="s">
        <v>66</v>
      </c>
      <c r="K32" s="169"/>
      <c r="L32" s="172"/>
      <c r="M32" s="25"/>
      <c r="N32" s="25"/>
      <c r="O32" s="25"/>
      <c r="P32" s="173"/>
      <c r="Q32" s="172"/>
      <c r="R32" s="173"/>
    </row>
    <row r="33" spans="1:18" ht="37.5">
      <c r="A33" s="157" t="s">
        <v>37</v>
      </c>
      <c r="B33" s="17" t="s">
        <v>29</v>
      </c>
      <c r="C33" s="24">
        <v>250</v>
      </c>
      <c r="D33" s="25">
        <v>9.75</v>
      </c>
      <c r="E33" s="25">
        <v>10.199999999999999</v>
      </c>
      <c r="F33" s="25">
        <v>13</v>
      </c>
      <c r="G33" s="25">
        <v>218.75</v>
      </c>
      <c r="H33" s="24">
        <v>110</v>
      </c>
      <c r="I33" s="111">
        <v>16.579999999999998</v>
      </c>
      <c r="J33" s="107" t="s">
        <v>37</v>
      </c>
      <c r="K33" s="17" t="s">
        <v>28</v>
      </c>
      <c r="L33" s="24">
        <v>250</v>
      </c>
      <c r="M33" s="25">
        <v>5.77</v>
      </c>
      <c r="N33" s="25">
        <v>7.09</v>
      </c>
      <c r="O33" s="25">
        <v>14.25</v>
      </c>
      <c r="P33" s="25">
        <v>158.12</v>
      </c>
      <c r="Q33" s="24">
        <v>155</v>
      </c>
      <c r="R33" s="111">
        <v>12.93</v>
      </c>
    </row>
    <row r="34" spans="1:18" ht="22.5" customHeight="1">
      <c r="A34" s="158"/>
      <c r="B34" s="17" t="s">
        <v>125</v>
      </c>
      <c r="C34" s="24">
        <v>250</v>
      </c>
      <c r="D34" s="25">
        <v>10.81</v>
      </c>
      <c r="E34" s="25">
        <v>14.72</v>
      </c>
      <c r="F34" s="25">
        <v>37.590000000000003</v>
      </c>
      <c r="G34" s="25">
        <v>318</v>
      </c>
      <c r="H34" s="24" t="s">
        <v>112</v>
      </c>
      <c r="I34" s="111">
        <v>46.56</v>
      </c>
      <c r="J34" s="108"/>
      <c r="K34" s="23" t="s">
        <v>139</v>
      </c>
      <c r="L34" s="21" t="s">
        <v>33</v>
      </c>
      <c r="M34" s="22">
        <v>12.64</v>
      </c>
      <c r="N34" s="22">
        <v>8.9499999999999993</v>
      </c>
      <c r="O34" s="22">
        <v>10.3</v>
      </c>
      <c r="P34" s="22">
        <v>167.2</v>
      </c>
      <c r="Q34" s="24">
        <v>437</v>
      </c>
      <c r="R34" s="110">
        <v>43.94</v>
      </c>
    </row>
    <row r="35" spans="1:18" ht="40.5" customHeight="1">
      <c r="A35" s="158"/>
      <c r="B35" s="17" t="s">
        <v>38</v>
      </c>
      <c r="C35" s="24">
        <v>20</v>
      </c>
      <c r="D35" s="25">
        <v>0.59</v>
      </c>
      <c r="E35" s="25">
        <v>0.03</v>
      </c>
      <c r="F35" s="25">
        <v>1.19</v>
      </c>
      <c r="G35" s="25">
        <v>26.7</v>
      </c>
      <c r="H35" s="44"/>
      <c r="I35" s="111">
        <v>5.67</v>
      </c>
      <c r="J35" s="108"/>
      <c r="K35" s="17" t="s">
        <v>18</v>
      </c>
      <c r="L35" s="21">
        <v>120</v>
      </c>
      <c r="M35" s="22">
        <v>2.77</v>
      </c>
      <c r="N35" s="22">
        <v>7.84</v>
      </c>
      <c r="O35" s="22">
        <v>27.97</v>
      </c>
      <c r="P35" s="22">
        <v>165.63</v>
      </c>
      <c r="Q35" s="24">
        <v>512</v>
      </c>
      <c r="R35" s="110">
        <v>10.65</v>
      </c>
    </row>
    <row r="36" spans="1:18" ht="21.75" customHeight="1">
      <c r="A36" s="158"/>
      <c r="B36" s="23" t="s">
        <v>42</v>
      </c>
      <c r="C36" s="24">
        <v>200</v>
      </c>
      <c r="D36" s="25">
        <v>0.47</v>
      </c>
      <c r="E36" s="25">
        <v>0</v>
      </c>
      <c r="F36" s="25">
        <v>19.78</v>
      </c>
      <c r="G36" s="25">
        <v>112.68</v>
      </c>
      <c r="H36" s="24">
        <v>639</v>
      </c>
      <c r="I36" s="111">
        <v>5.13</v>
      </c>
      <c r="J36" s="108"/>
      <c r="K36" s="17" t="s">
        <v>123</v>
      </c>
      <c r="L36" s="21">
        <v>20</v>
      </c>
      <c r="M36" s="25">
        <v>0.15</v>
      </c>
      <c r="N36" s="25">
        <v>0</v>
      </c>
      <c r="O36" s="25">
        <v>0.65</v>
      </c>
      <c r="P36" s="25">
        <v>4.9000000000000004</v>
      </c>
      <c r="Q36" s="24"/>
      <c r="R36" s="110">
        <v>3.82</v>
      </c>
    </row>
    <row r="37" spans="1:18" ht="20.25" customHeight="1">
      <c r="A37" s="158"/>
      <c r="B37" s="17" t="s">
        <v>10</v>
      </c>
      <c r="C37" s="57">
        <v>40</v>
      </c>
      <c r="D37" s="55">
        <v>3.04</v>
      </c>
      <c r="E37" s="55">
        <v>0.32</v>
      </c>
      <c r="F37" s="55">
        <v>23.2</v>
      </c>
      <c r="G37" s="55">
        <v>104.5</v>
      </c>
      <c r="H37" s="44"/>
      <c r="I37" s="109">
        <v>3</v>
      </c>
      <c r="J37" s="108"/>
      <c r="K37" s="17" t="s">
        <v>9</v>
      </c>
      <c r="L37" s="21" t="s">
        <v>25</v>
      </c>
      <c r="M37" s="22">
        <v>0.19</v>
      </c>
      <c r="N37" s="22">
        <v>0.04</v>
      </c>
      <c r="O37" s="22">
        <v>10.98</v>
      </c>
      <c r="P37" s="22">
        <v>43.9</v>
      </c>
      <c r="Q37" s="24">
        <v>685</v>
      </c>
      <c r="R37" s="110">
        <v>2.6</v>
      </c>
    </row>
    <row r="38" spans="1:18" ht="22.5" customHeight="1">
      <c r="A38" s="158"/>
      <c r="B38" s="17"/>
      <c r="C38" s="57"/>
      <c r="D38" s="55"/>
      <c r="E38" s="55"/>
      <c r="F38" s="55"/>
      <c r="G38" s="55"/>
      <c r="H38" s="44"/>
      <c r="I38" s="109"/>
      <c r="J38" s="108"/>
      <c r="K38" s="17" t="s">
        <v>10</v>
      </c>
      <c r="L38" s="21">
        <v>40</v>
      </c>
      <c r="M38" s="22">
        <v>3.04</v>
      </c>
      <c r="N38" s="22">
        <v>0.32</v>
      </c>
      <c r="O38" s="22">
        <v>23.2</v>
      </c>
      <c r="P38" s="22">
        <v>104.5</v>
      </c>
      <c r="Q38" s="24"/>
      <c r="R38" s="110">
        <v>3</v>
      </c>
    </row>
    <row r="39" spans="1:18" ht="24.75" customHeight="1">
      <c r="A39" s="159" t="s">
        <v>75</v>
      </c>
      <c r="B39" s="26"/>
      <c r="C39" s="91">
        <f t="shared" ref="C39:G39" si="5">SUM(C33:C37)</f>
        <v>760</v>
      </c>
      <c r="D39" s="47">
        <f t="shared" si="5"/>
        <v>24.66</v>
      </c>
      <c r="E39" s="47">
        <f t="shared" si="5"/>
        <v>25.270000000000003</v>
      </c>
      <c r="F39" s="47">
        <f t="shared" si="5"/>
        <v>94.76</v>
      </c>
      <c r="G39" s="47">
        <f t="shared" si="5"/>
        <v>780.63000000000011</v>
      </c>
      <c r="H39" s="24"/>
      <c r="I39" s="116">
        <f t="shared" ref="I39" si="6">SUM(I33:I37)</f>
        <v>76.94</v>
      </c>
      <c r="J39" s="159" t="s">
        <v>75</v>
      </c>
      <c r="K39" s="17"/>
      <c r="L39" s="27">
        <v>762</v>
      </c>
      <c r="M39" s="28">
        <f>SUM(M33:M38)</f>
        <v>24.56</v>
      </c>
      <c r="N39" s="28">
        <f t="shared" ref="N39:P39" si="7">SUM(N33:N38)</f>
        <v>24.24</v>
      </c>
      <c r="O39" s="28">
        <f t="shared" si="7"/>
        <v>87.35</v>
      </c>
      <c r="P39" s="28">
        <f t="shared" si="7"/>
        <v>644.25</v>
      </c>
      <c r="Q39" s="25"/>
      <c r="R39" s="112">
        <f>SUM(R33:R38)</f>
        <v>76.939999999999984</v>
      </c>
    </row>
    <row r="40" spans="1:18" ht="27" customHeight="1">
      <c r="A40" s="59" t="s">
        <v>62</v>
      </c>
      <c r="B40" s="169"/>
      <c r="C40" s="172"/>
      <c r="D40" s="25"/>
      <c r="E40" s="25"/>
      <c r="F40" s="25"/>
      <c r="G40" s="173"/>
      <c r="H40" s="172"/>
      <c r="I40" s="173"/>
      <c r="J40" s="169" t="s">
        <v>67</v>
      </c>
      <c r="K40" s="169"/>
      <c r="L40" s="172"/>
      <c r="M40" s="25"/>
      <c r="N40" s="25"/>
      <c r="O40" s="25"/>
      <c r="P40" s="173"/>
      <c r="Q40" s="172"/>
      <c r="R40" s="173"/>
    </row>
    <row r="41" spans="1:18" ht="37.5">
      <c r="A41" s="160" t="s">
        <v>37</v>
      </c>
      <c r="B41" s="88" t="s">
        <v>39</v>
      </c>
      <c r="C41" s="164">
        <v>250</v>
      </c>
      <c r="D41" s="165">
        <v>5.46</v>
      </c>
      <c r="E41" s="165">
        <v>9.75</v>
      </c>
      <c r="F41" s="165">
        <v>30.83</v>
      </c>
      <c r="G41" s="165">
        <v>149.5</v>
      </c>
      <c r="H41" s="164">
        <v>138</v>
      </c>
      <c r="I41" s="166">
        <v>12.84</v>
      </c>
      <c r="J41" s="162" t="s">
        <v>37</v>
      </c>
      <c r="K41" s="17" t="s">
        <v>78</v>
      </c>
      <c r="L41" s="24">
        <v>250</v>
      </c>
      <c r="M41" s="25">
        <v>4.38</v>
      </c>
      <c r="N41" s="25">
        <v>5.73</v>
      </c>
      <c r="O41" s="25">
        <v>20.350000000000001</v>
      </c>
      <c r="P41" s="25">
        <v>266.43</v>
      </c>
      <c r="Q41" s="24">
        <v>139</v>
      </c>
      <c r="R41" s="111">
        <v>13.96</v>
      </c>
    </row>
    <row r="42" spans="1:18" ht="28.5" customHeight="1">
      <c r="A42" s="158"/>
      <c r="B42" s="23" t="s">
        <v>139</v>
      </c>
      <c r="C42" s="21" t="s">
        <v>33</v>
      </c>
      <c r="D42" s="22">
        <v>12.64</v>
      </c>
      <c r="E42" s="22">
        <v>8.9499999999999993</v>
      </c>
      <c r="F42" s="22">
        <v>10.3</v>
      </c>
      <c r="G42" s="22">
        <v>167.2</v>
      </c>
      <c r="H42" s="24">
        <v>437</v>
      </c>
      <c r="I42" s="110">
        <v>43.94</v>
      </c>
      <c r="J42" s="108"/>
      <c r="K42" s="17" t="s">
        <v>141</v>
      </c>
      <c r="L42" s="24" t="s">
        <v>33</v>
      </c>
      <c r="M42" s="25">
        <v>11.35</v>
      </c>
      <c r="N42" s="25">
        <v>10.61</v>
      </c>
      <c r="O42" s="25">
        <v>6.59</v>
      </c>
      <c r="P42" s="25">
        <v>123.9</v>
      </c>
      <c r="Q42" s="24">
        <v>433</v>
      </c>
      <c r="R42" s="111">
        <v>37.630000000000003</v>
      </c>
    </row>
    <row r="43" spans="1:18" ht="37.5">
      <c r="A43" s="158"/>
      <c r="B43" s="43" t="s">
        <v>12</v>
      </c>
      <c r="C43" s="44">
        <v>150</v>
      </c>
      <c r="D43" s="45">
        <v>3.32</v>
      </c>
      <c r="E43" s="45">
        <v>5.84</v>
      </c>
      <c r="F43" s="45">
        <v>26.8</v>
      </c>
      <c r="G43" s="45">
        <v>219.5</v>
      </c>
      <c r="H43" s="44">
        <v>332</v>
      </c>
      <c r="I43" s="114">
        <v>11.86</v>
      </c>
      <c r="J43" s="161"/>
      <c r="K43" s="17" t="s">
        <v>12</v>
      </c>
      <c r="L43" s="44">
        <v>150</v>
      </c>
      <c r="M43" s="45">
        <v>3.32</v>
      </c>
      <c r="N43" s="45">
        <v>5.84</v>
      </c>
      <c r="O43" s="45">
        <v>26.8</v>
      </c>
      <c r="P43" s="45">
        <v>219.5</v>
      </c>
      <c r="Q43" s="44">
        <v>332</v>
      </c>
      <c r="R43" s="114">
        <v>11.86</v>
      </c>
    </row>
    <row r="44" spans="1:18" ht="26.25" customHeight="1">
      <c r="A44" s="158"/>
      <c r="B44" s="53" t="s">
        <v>32</v>
      </c>
      <c r="C44" s="44">
        <v>200</v>
      </c>
      <c r="D44" s="45">
        <v>0.23</v>
      </c>
      <c r="E44" s="45">
        <v>0.01</v>
      </c>
      <c r="F44" s="45">
        <v>15.27</v>
      </c>
      <c r="G44" s="45">
        <v>142.19999999999999</v>
      </c>
      <c r="H44" s="44">
        <v>648</v>
      </c>
      <c r="I44" s="114">
        <v>5.3</v>
      </c>
      <c r="J44" s="108"/>
      <c r="K44" s="17" t="s">
        <v>93</v>
      </c>
      <c r="L44" s="24">
        <v>25</v>
      </c>
      <c r="M44" s="25">
        <v>0.32</v>
      </c>
      <c r="N44" s="25">
        <v>0.06</v>
      </c>
      <c r="O44" s="25">
        <v>1.08</v>
      </c>
      <c r="P44" s="25">
        <v>6.1</v>
      </c>
      <c r="Q44" s="44">
        <v>45</v>
      </c>
      <c r="R44" s="25">
        <v>5.36</v>
      </c>
    </row>
    <row r="45" spans="1:18" ht="24.75" customHeight="1">
      <c r="A45" s="158"/>
      <c r="B45" s="17" t="s">
        <v>10</v>
      </c>
      <c r="C45" s="21">
        <v>40</v>
      </c>
      <c r="D45" s="22">
        <v>3.04</v>
      </c>
      <c r="E45" s="22">
        <v>0.32</v>
      </c>
      <c r="F45" s="22">
        <v>19.68</v>
      </c>
      <c r="G45" s="22">
        <v>104.5</v>
      </c>
      <c r="H45" s="15"/>
      <c r="I45" s="110">
        <v>3</v>
      </c>
      <c r="J45" s="108"/>
      <c r="K45" s="23" t="s">
        <v>42</v>
      </c>
      <c r="L45" s="24">
        <v>200</v>
      </c>
      <c r="M45" s="25">
        <v>0.47</v>
      </c>
      <c r="N45" s="25">
        <v>0</v>
      </c>
      <c r="O45" s="25">
        <v>19.78</v>
      </c>
      <c r="P45" s="25">
        <v>112.68</v>
      </c>
      <c r="Q45" s="24">
        <v>639</v>
      </c>
      <c r="R45" s="111">
        <v>5.13</v>
      </c>
    </row>
    <row r="46" spans="1:18" ht="18.75">
      <c r="A46" s="158"/>
      <c r="B46" s="26"/>
      <c r="C46" s="91"/>
      <c r="D46" s="47"/>
      <c r="E46" s="47"/>
      <c r="F46" s="47"/>
      <c r="G46" s="47"/>
      <c r="H46" s="24"/>
      <c r="I46" s="116"/>
      <c r="J46" s="108"/>
      <c r="K46" s="17" t="s">
        <v>10</v>
      </c>
      <c r="L46" s="57">
        <v>40</v>
      </c>
      <c r="M46" s="55">
        <v>3.04</v>
      </c>
      <c r="N46" s="55">
        <v>0.32</v>
      </c>
      <c r="O46" s="55">
        <v>23.2</v>
      </c>
      <c r="P46" s="55">
        <v>104.5</v>
      </c>
      <c r="Q46" s="44"/>
      <c r="R46" s="109">
        <v>3</v>
      </c>
    </row>
    <row r="47" spans="1:18" ht="20.25" customHeight="1">
      <c r="A47" s="159" t="s">
        <v>75</v>
      </c>
      <c r="B47" s="26"/>
      <c r="C47" s="167">
        <v>720</v>
      </c>
      <c r="D47" s="167">
        <f t="shared" ref="D47:I47" si="8">SUM(D41:D46)</f>
        <v>24.69</v>
      </c>
      <c r="E47" s="167">
        <f t="shared" si="8"/>
        <v>24.87</v>
      </c>
      <c r="F47" s="167">
        <f t="shared" si="8"/>
        <v>102.88</v>
      </c>
      <c r="G47" s="167">
        <f t="shared" si="8"/>
        <v>782.90000000000009</v>
      </c>
      <c r="H47" s="167"/>
      <c r="I47" s="167">
        <f t="shared" si="8"/>
        <v>76.94</v>
      </c>
      <c r="J47" s="159" t="s">
        <v>75</v>
      </c>
      <c r="K47" s="10"/>
      <c r="L47" s="93">
        <v>745</v>
      </c>
      <c r="M47" s="47">
        <f t="shared" ref="M47:P47" si="9">SUM(M41:M46)</f>
        <v>22.88</v>
      </c>
      <c r="N47" s="47">
        <f t="shared" si="9"/>
        <v>22.56</v>
      </c>
      <c r="O47" s="47">
        <f t="shared" si="9"/>
        <v>97.8</v>
      </c>
      <c r="P47" s="47">
        <f t="shared" si="9"/>
        <v>833.11000000000013</v>
      </c>
      <c r="Q47" s="24"/>
      <c r="R47" s="116">
        <f t="shared" ref="R47" si="10">SUM(R41:R46)</f>
        <v>76.94</v>
      </c>
    </row>
    <row r="48" spans="1:18" ht="18.75">
      <c r="B48" s="38"/>
      <c r="C48" s="70"/>
      <c r="D48" s="39"/>
      <c r="E48" s="39"/>
      <c r="F48" s="39"/>
      <c r="G48" s="39"/>
      <c r="H48" s="70"/>
      <c r="I48" s="39"/>
      <c r="J48" s="70"/>
      <c r="K48" s="38"/>
      <c r="L48" s="38"/>
      <c r="M48" s="40"/>
      <c r="N48" s="40"/>
      <c r="O48" s="40"/>
      <c r="P48" s="40"/>
      <c r="Q48" s="70"/>
      <c r="R48" s="40"/>
    </row>
    <row r="49" spans="2:18" ht="18.75">
      <c r="B49" s="38"/>
      <c r="C49" s="37"/>
      <c r="D49" s="39"/>
      <c r="E49" s="39"/>
      <c r="F49" s="39"/>
      <c r="G49" s="39"/>
      <c r="H49" s="70"/>
      <c r="I49" s="39"/>
      <c r="J49" s="70"/>
      <c r="K49" s="38"/>
      <c r="L49" s="38"/>
      <c r="M49" s="40"/>
      <c r="N49" s="40"/>
      <c r="O49" s="40"/>
      <c r="P49" s="40"/>
      <c r="Q49" s="70"/>
      <c r="R49" s="40"/>
    </row>
    <row r="50" spans="2:18" ht="15.75">
      <c r="B50" s="41"/>
      <c r="C50" s="41"/>
      <c r="D50" s="42"/>
      <c r="E50" s="42"/>
      <c r="F50" s="42"/>
      <c r="G50" s="42"/>
      <c r="H50" s="71"/>
      <c r="I50" s="42"/>
      <c r="J50" s="71"/>
      <c r="K50" s="41"/>
      <c r="L50" s="41"/>
      <c r="M50" s="51"/>
      <c r="N50" s="51"/>
      <c r="O50" s="51"/>
      <c r="P50" s="42"/>
      <c r="Q50" s="71"/>
      <c r="R50" s="42"/>
    </row>
  </sheetData>
  <mergeCells count="16">
    <mergeCell ref="B1:P1"/>
    <mergeCell ref="B2:P2"/>
    <mergeCell ref="H3:H4"/>
    <mergeCell ref="K3:K4"/>
    <mergeCell ref="L3:L4"/>
    <mergeCell ref="M3:O3"/>
    <mergeCell ref="J3:J4"/>
    <mergeCell ref="R3:R4"/>
    <mergeCell ref="Q3:Q4"/>
    <mergeCell ref="A3:A4"/>
    <mergeCell ref="G3:G4"/>
    <mergeCell ref="D3:F3"/>
    <mergeCell ref="C3:C4"/>
    <mergeCell ref="B3:B4"/>
    <mergeCell ref="P3:P4"/>
    <mergeCell ref="I3:I4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завтр 74,97</vt:lpstr>
      <vt:lpstr>льгот 43,56</vt:lpstr>
      <vt:lpstr>завт 1-4 № 3</vt:lpstr>
      <vt:lpstr>обед (2 бл)</vt:lpstr>
      <vt:lpstr>завтр 1-4 № 3</vt:lpstr>
      <vt:lpstr>завтр 1-4 №4,8,16</vt:lpstr>
      <vt:lpstr>завтрак 1-4 №1</vt:lpstr>
      <vt:lpstr>завтрак 5-11</vt:lpstr>
      <vt:lpstr>обед  5-11</vt:lpstr>
      <vt:lpstr>'завтрак 5-11'!Область_печати</vt:lpstr>
      <vt:lpstr>'льгот 43,56'!Область_печати</vt:lpstr>
      <vt:lpstr>'обед  5-11'!Область_печати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2024-09-02T04:57:25Z</dcterms:modified>
</cp:coreProperties>
</file>